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48" documentId="120_S{2AC9BD13-BADA-5192-A53E-5A8FF88502F6}" xr6:coauthVersionLast="47" xr6:coauthVersionMax="47" xr10:uidLastSave="{1B1CC7FA-F795-4A5B-AE31-1BF0162CDA5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I7" i="5"/>
  <c r="J7" i="5"/>
  <c r="L7" i="5"/>
  <c r="B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<sst xmlns="http://schemas.openxmlformats.org/spreadsheetml/2006/main" count="181575" uniqueCount="39150">
  <si>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</si>
  <si>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</si>
  <si>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</si>
  <si>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</si>
  <si>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</si>
  <si>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</si>
  <si>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</si>
  <si>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</si>
  <si>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</si>
  <si>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</si>
  <si>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</si>
  <si>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</si>
  <si>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</si>
  <si>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</si>
  <si>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</si>
  <si>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</si>
  <si>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</si>
  <si>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</si>
  <si>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</si>
  <si>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</si>
  <si>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</si>
  <si>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</si>
  <si>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</si>
  <si>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</si>
  <si>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</si>
  <si>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</si>
  <si>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</si>
  <si>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</si>
  <si>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</si>
  <si>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</si>
  <si>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</si>
  <si>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</si>
  <si>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</si>
  <si>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</si>
  <si>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</si>
  <si>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</si>
  <si>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</si>
  <si>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</si>
  <si>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</si>
  <si>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</si>
  <si>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</si>
  <si>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</si>
  <si>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</si>
  <si>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</si>
  <si>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</si>
  <si>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</si>
  <si>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</si>
  <si>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</si>
  <si>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</si>
  <si>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</si>
  <si>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</si>
  <si>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</si>
  <si>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</si>
  <si>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</si>
  <si>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</si>
  <si>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</si>
  <si>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</si>
  <si>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</si>
  <si>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</si>
  <si>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</si>
  <si>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</si>
  <si>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</si>
  <si>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</si>
  <si>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</si>
  <si>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</si>
  <si>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</si>
  <si>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</si>
  <si>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</si>
  <si>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</si>
  <si>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</si>
  <si>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</si>
  <si>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</si>
  <si>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</si>
  <si>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</si>
  <si>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</si>
  <si>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</si>
  <si>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</si>
  <si>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</si>
  <si>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</si>
  <si>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</si>
  <si>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</si>
  <si>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</si>
  <si>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</si>
  <si>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</si>
  <si>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</si>
  <si>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</si>
  <si>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</si>
  <si>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</si>
  <si>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</si>
  <si>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</si>
  <si>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</si>
  <si>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</si>
  <si>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</si>
  <si>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</si>
  <si>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</si>
  <si>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</si>
  <si>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</si>
  <si>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</si>
  <si>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</si>
  <si>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</si>
  <si>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</si>
  <si>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</si>
  <si>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</si>
  <si>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</si>
  <si>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</si>
  <si>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</si>
  <si>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</si>
  <si>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</si>
  <si>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</si>
  <si>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</si>
  <si>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</si>
  <si>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</si>
  <si>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</si>
  <si>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</si>
  <si>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</si>
  <si>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</si>
  <si>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</si>
  <si>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</si>
  <si>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</si>
  <si>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</si>
  <si>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</si>
  <si>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</si>
  <si>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</si>
  <si>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</si>
  <si>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</si>
  <si>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</si>
  <si>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</si>
  <si>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</si>
  <si>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</si>
  <si>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</si>
  <si>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</si>
  <si>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</si>
  <si>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</si>
  <si>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</si>
  <si>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</si>
  <si>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</si>
  <si>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</si>
  <si>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</si>
  <si>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</si>
  <si>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</si>
  <si>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</si>
  <si>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</si>
  <si>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</si>
  <si>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</si>
  <si>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</si>
  <si>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</si>
  <si>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</si>
  <si>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</si>
  <si>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</si>
  <si>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</si>
  <si>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</si>
  <si>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</si>
  <si>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</si>
  <si>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</si>
  <si>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</si>
  <si>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</si>
  <si>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</si>
  <si>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</si>
  <si>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</si>
  <si>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</si>
  <si>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</si>
  <si>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</si>
  <si>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</si>
  <si>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</si>
  <si>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</si>
  <si>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</si>
  <si>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</si>
  <si>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</si>
  <si>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</si>
  <si>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</si>
  <si>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</si>
  <si>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</si>
  <si>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</si>
  <si>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</si>
  <si>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</si>
  <si>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</si>
  <si>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</si>
  <si>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</si>
  <si>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</si>
  <si>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</si>
  <si>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</si>
  <si>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</si>
  <si>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</si>
  <si>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</si>
  <si>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</si>
  <si>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</si>
  <si>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</si>
  <si>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</si>
  <si>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</si>
  <si>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</si>
  <si>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</si>
  <si>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</si>
  <si>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</si>
  <si>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</si>
  <si>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</si>
  <si>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</si>
  <si>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</si>
  <si>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</si>
  <si>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</si>
  <si>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</si>
  <si>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</si>
  <si>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</si>
  <si>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</si>
  <si>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</si>
  <si>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</si>
  <si>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</si>
  <si>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</si>
  <si>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</si>
  <si>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</si>
  <si>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</si>
  <si>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</si>
  <si>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</si>
  <si>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</si>
  <si>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</si>
  <si>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</si>
  <si>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</si>
  <si>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</si>
  <si>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</si>
  <si>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</si>
  <si>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</si>
  <si>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</si>
  <si>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</si>
  <si>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</si>
  <si>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</si>
  <si>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</si>
  <si>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</si>
  <si>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</si>
  <si>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</si>
  <si>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</si>
  <si>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</si>
  <si>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</si>
  <si>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</si>
  <si>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</si>
  <si>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</si>
  <si>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</si>
  <si>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</si>
  <si>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</si>
  <si>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</si>
  <si>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</si>
  <si>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</si>
  <si>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</si>
  <si>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</si>
  <si>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</si>
  <si>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</si>
  <si>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</si>
  <si>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</si>
  <si>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</si>
  <si>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</si>
  <si>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</si>
  <si>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</si>
  <si>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</si>
  <si>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</si>
  <si>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</si>
  <si>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</si>
  <si>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</si>
  <si>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</si>
  <si>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</si>
  <si>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</si>
  <si>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</si>
  <si>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</si>
  <si>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</si>
  <si>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</si>
  <si>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</si>
  <si>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</si>
  <si>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</si>
  <si>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</si>
  <si>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</si>
  <si>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</si>
  <si>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</si>
  <si>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</si>
  <si>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</si>
  <si>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</si>
  <si>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</si>
  <si>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</si>
  <si>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</si>
  <si>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</si>
  <si>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</si>
  <si>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</si>
  <si>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</si>
  <si>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</si>
  <si>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</si>
  <si>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</si>
  <si>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</si>
  <si>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</si>
  <si>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</si>
  <si>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</si>
  <si>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</si>
  <si>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</si>
  <si>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</si>
  <si>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</si>
  <si>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</si>
  <si>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</si>
  <si>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</si>
  <si>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</si>
  <si>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</si>
  <si>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</si>
  <si>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</si>
  <si>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</si>
  <si>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</si>
  <si>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</si>
  <si>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</si>
  <si>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</si>
  <si>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</si>
  <si>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</si>
  <si>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</si>
  <si>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</si>
  <si>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</si>
  <si>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</si>
  <si>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</si>
  <si>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</si>
  <si>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</si>
  <si>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</si>
  <si>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</si>
  <si>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</si>
  <si>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</si>
  <si>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</si>
  <si>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</si>
  <si>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</si>
  <si>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</si>
  <si>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</si>
  <si>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</si>
  <si>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</si>
  <si>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</si>
  <si>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</si>
  <si>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</si>
  <si>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</si>
  <si>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</si>
  <si>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</si>
  <si>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</si>
  <si>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</si>
  <si>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</si>
  <si>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</si>
  <si>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</si>
  <si>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</si>
  <si>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</si>
  <si>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</si>
  <si>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</si>
  <si>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</si>
  <si>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</si>
  <si>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</si>
  <si>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</si>
  <si>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</si>
  <si>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</si>
  <si>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</si>
  <si>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</si>
  <si>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</si>
  <si>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</si>
  <si>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</si>
  <si>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</si>
  <si>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</si>
  <si>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</si>
  <si>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</si>
  <si>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</si>
  <si>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</si>
  <si>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</si>
  <si>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</si>
  <si>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</si>
  <si>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</si>
  <si>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</si>
  <si>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</si>
  <si>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</si>
  <si>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</si>
  <si>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</si>
  <si>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</si>
  <si>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</si>
  <si>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</si>
  <si>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</si>
  <si>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</si>
  <si>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</si>
  <si>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</si>
  <si>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</si>
  <si>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</si>
  <si>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</si>
  <si>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</si>
  <si>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</si>
  <si>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</si>
  <si>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</si>
  <si>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</si>
  <si>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</si>
  <si>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</si>
  <si>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</si>
  <si>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</si>
  <si>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</si>
  <si>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</si>
  <si>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</si>
  <si>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</si>
  <si>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</si>
  <si>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</si>
  <si>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</si>
  <si>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</si>
  <si>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</si>
  <si>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</si>
  <si>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</si>
  <si>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</si>
  <si>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</si>
  <si>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</si>
  <si>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</si>
  <si>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</si>
  <si>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</si>
  <si>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</si>
  <si>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</si>
  <si>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</si>
  <si>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</si>
  <si>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</si>
  <si>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</si>
  <si>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</si>
  <si>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</si>
  <si>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</si>
  <si>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</si>
  <si>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</si>
  <si>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</si>
  <si>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</si>
  <si>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</si>
  <si>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</si>
  <si>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</si>
  <si>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</si>
  <si>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</si>
  <si>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</si>
  <si>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</si>
  <si>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</si>
  <si>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</si>
  <si>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</si>
  <si>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</si>
  <si>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</si>
  <si>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</si>
  <si>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</si>
  <si>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</si>
  <si>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</si>
  <si>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</si>
  <si>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</si>
  <si>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</si>
  <si>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</si>
  <si>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</si>
  <si>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</si>
  <si>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</si>
  <si>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</si>
  <si>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</si>
  <si>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</si>
  <si>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</si>
  <si>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</si>
  <si>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</si>
  <si>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</si>
  <si>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</si>
  <si>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</si>
  <si>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</si>
  <si>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</si>
  <si>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</si>
  <si>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</si>
  <si>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</si>
  <si>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</si>
  <si>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</si>
  <si>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</si>
  <si>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</si>
  <si>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</si>
  <si>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</si>
  <si>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</si>
  <si>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</si>
  <si>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</si>
  <si>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</si>
  <si>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</si>
  <si>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</si>
  <si>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</si>
  <si>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</si>
  <si>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</si>
  <si>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</si>
  <si>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</si>
  <si>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</si>
  <si>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</si>
  <si>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</si>
  <si>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</si>
  <si>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</si>
  <si>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</si>
  <si>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</si>
  <si>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</si>
  <si>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</si>
  <si>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</si>
  <si>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</si>
  <si>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</si>
  <si>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</si>
  <si>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</si>
  <si>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</si>
  <si>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</si>
  <si>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</si>
  <si>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</si>
  <si>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</si>
  <si>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</si>
  <si>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</si>
  <si>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</si>
  <si>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</si>
  <si>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</si>
  <si>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</si>
  <si>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</si>
  <si>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</si>
  <si>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</si>
  <si>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</si>
  <si>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</si>
  <si>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</si>
  <si>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</si>
  <si>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</si>
  <si>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</si>
  <si>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</si>
  <si>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</si>
  <si>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</si>
  <si>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</si>
  <si>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</si>
  <si>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</si>
  <si>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</si>
  <si>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</si>
  <si>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</si>
  <si>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</si>
  <si>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</si>
  <si>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</si>
  <si>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</si>
  <si>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</si>
  <si>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</si>
  <si>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</si>
  <si>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</si>
  <si>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</si>
  <si>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</si>
  <si>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</si>
  <si>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</si>
  <si>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</si>
  <si>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</si>
  <si>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</si>
  <si>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</si>
  <si>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</si>
  <si>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</si>
  <si>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</si>
  <si>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</si>
  <si>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</si>
  <si>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</si>
  <si>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</si>
  <si>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</si>
  <si>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</si>
  <si>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</si>
  <si>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</si>
  <si>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</si>
  <si>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</si>
  <si>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</si>
  <si>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</si>
  <si>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</si>
  <si>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</si>
  <si>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</si>
  <si>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</si>
  <si>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</si>
  <si>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</si>
  <si>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</si>
  <si>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</si>
  <si>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</si>
  <si>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</si>
  <si>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</si>
  <si>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</si>
  <si>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</si>
  <si>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</si>
  <si>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</si>
  <si>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</si>
  <si>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</si>
  <si>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</si>
  <si>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</si>
  <si>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</si>
  <si>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</si>
  <si>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</si>
  <si>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</si>
  <si>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</si>
  <si>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</si>
  <si>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</si>
  <si>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</si>
  <si>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</si>
  <si>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</si>
  <si>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</si>
  <si>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</si>
  <si>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</si>
  <si>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</si>
  <si>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</si>
  <si>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</si>
  <si>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</si>
  <si>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</si>
  <si>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</si>
  <si>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</si>
  <si>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</si>
  <si>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</si>
  <si>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</si>
  <si>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</si>
  <si>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</si>
  <si>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</si>
  <si>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</si>
  <si>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</si>
  <si>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</si>
  <si>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</si>
  <si>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</si>
  <si>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</si>
  <si>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</si>
  <si>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</si>
  <si>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</si>
  <si>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</si>
  <si>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</si>
  <si>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</si>
  <si>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</si>
  <si>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</si>
  <si>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</si>
  <si>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</si>
  <si>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</si>
  <si>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</si>
  <si>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</si>
  <si>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</si>
  <si>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</si>
  <si>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</si>
  <si>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</si>
  <si>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</si>
  <si>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</si>
  <si>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</si>
  <si>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</si>
  <si>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</si>
  <si>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</si>
  <si>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</si>
  <si>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</si>
  <si>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</si>
  <si>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</si>
  <si>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</si>
  <si>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</si>
  <si>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</si>
  <si>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</si>
  <si>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</si>
  <si>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</si>
  <si>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</si>
  <si>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</si>
  <si>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</si>
  <si>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</si>
  <si>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</si>
  <si>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</si>
  <si>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</si>
  <si>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</si>
  <si>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</si>
  <si>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</si>
  <si>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</si>
  <si>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</si>
  <si>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</si>
  <si>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</si>
  <si>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</si>
  <si>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</si>
  <si>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</si>
  <si>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</si>
  <si>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</si>
  <si>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</si>
  <si>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</si>
  <si>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</si>
  <si>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</si>
  <si>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</si>
  <si>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</si>
  <si>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</si>
  <si>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</si>
  <si>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</si>
  <si>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</si>
  <si>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</si>
  <si>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</si>
  <si>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</si>
  <si>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</si>
  <si>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</si>
  <si>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</si>
  <si>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</si>
  <si>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</si>
  <si>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</si>
  <si>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</si>
  <si>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</si>
  <si>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</si>
  <si>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</si>
  <si>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</si>
  <si>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</si>
  <si>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</si>
  <si>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</si>
  <si>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</si>
  <si>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</si>
  <si>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</si>
  <si>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</si>
  <si>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</si>
  <si>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</si>
  <si>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</si>
  <si>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</si>
  <si>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</si>
  <si>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</si>
  <si>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</si>
  <si>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</si>
  <si>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</si>
  <si>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</si>
  <si>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</si>
  <si>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</si>
  <si>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</si>
  <si>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</si>
  <si>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</si>
  <si>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</si>
  <si>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</si>
  <si>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</si>
  <si>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</si>
  <si>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</si>
  <si>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</si>
  <si>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</si>
  <si>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</si>
  <si>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</si>
  <si>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</si>
  <si>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</si>
  <si>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</si>
  <si>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</si>
  <si>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</si>
  <si>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</si>
  <si>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</si>
  <si>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</si>
  <si>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</si>
  <si>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</si>
  <si>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</si>
  <si>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</si>
  <si>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</si>
  <si>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</si>
  <si>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</si>
  <si>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</si>
  <si>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</si>
  <si>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</si>
  <si>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</si>
  <si>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</si>
  <si>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</si>
  <si>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</si>
  <si>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</si>
  <si>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</si>
  <si>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</si>
  <si>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</si>
  <si>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</si>
  <si>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</si>
  <si>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</si>
  <si>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</si>
  <si>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</si>
  <si>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</si>
  <si>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</si>
  <si>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</si>
  <si>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</si>
  <si>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</si>
  <si>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</si>
  <si>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</si>
  <si>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</si>
  <si>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</si>
  <si>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</si>
  <si>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</si>
  <si>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</si>
  <si>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</si>
  <si>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</si>
  <si>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</si>
  <si>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</si>
  <si>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</si>
  <si>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</si>
  <si>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</si>
  <si>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</si>
  <si>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</si>
  <si>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</si>
  <si>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</si>
  <si>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</si>
  <si>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</si>
  <si>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</si>
  <si>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</si>
  <si>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</si>
  <si>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</si>
  <si>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</si>
  <si>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</si>
  <si>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</si>
  <si>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</si>
  <si>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</si>
  <si>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</si>
  <si>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</si>
  <si>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</si>
  <si>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</si>
  <si>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</si>
  <si>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</si>
  <si>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</si>
  <si>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</si>
  <si>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</si>
  <si>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</si>
  <si>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</si>
  <si>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</si>
  <si>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</si>
  <si>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</si>
  <si>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</si>
  <si>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</si>
  <si>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</si>
  <si>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</si>
  <si>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</si>
  <si>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</si>
  <si>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</si>
  <si>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</si>
  <si>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</si>
  <si>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</si>
  <si>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</si>
  <si>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</si>
  <si>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</si>
  <si>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</si>
  <si>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</si>
  <si>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</si>
  <si>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</si>
  <si>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</si>
  <si>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</si>
  <si>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</si>
  <si>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</si>
  <si>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</si>
  <si>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</si>
  <si>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</si>
  <si>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</si>
  <si>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</si>
  <si>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</si>
  <si>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</si>
  <si>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</si>
  <si>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</si>
  <si>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</si>
  <si>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</si>
  <si>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</si>
  <si>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</si>
  <si>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</si>
  <si>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</si>
  <si>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</si>
  <si>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</si>
  <si>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</si>
  <si>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</si>
  <si>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</si>
  <si>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</si>
  <si>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</si>
  <si>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</si>
  <si>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</si>
  <si>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</si>
  <si>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</si>
  <si>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</si>
  <si>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</si>
  <si>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</si>
  <si>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</si>
  <si>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</si>
  <si>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</si>
  <si>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</si>
  <si>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</si>
  <si>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</si>
  <si>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</si>
  <si>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</si>
  <si>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</si>
  <si>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</si>
  <si>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</si>
  <si>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</si>
  <si>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</si>
  <si>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</si>
  <si>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</si>
  <si>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</si>
  <si>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</si>
  <si>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</si>
  <si>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</si>
  <si>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</si>
  <si>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</si>
  <si>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</si>
  <si>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</si>
  <si>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</si>
  <si>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</si>
  <si>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</si>
  <si>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</si>
  <si>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</si>
  <si>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</si>
  <si>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</si>
  <si>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</si>
  <si>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</si>
  <si>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</si>
  <si>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</si>
  <si>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</si>
  <si>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</si>
  <si>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</si>
  <si>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</si>
  <si>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</si>
  <si>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</si>
  <si>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</si>
  <si>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</si>
  <si>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</si>
  <si>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</si>
  <si>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</si>
  <si>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</si>
  <si>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</si>
  <si>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</si>
  <si>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</si>
  <si>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</si>
  <si>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</si>
  <si>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</si>
  <si>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</si>
  <si>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</si>
  <si>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</si>
  <si>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</si>
  <si>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</si>
  <si>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</si>
  <si>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</si>
  <si>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</si>
  <si>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</si>
  <si>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</si>
  <si>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</si>
  <si>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</si>
  <si>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</si>
  <si>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</si>
  <si>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</si>
  <si>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</si>
  <si>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</si>
  <si>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</si>
  <si>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</si>
  <si>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</si>
  <si>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</si>
  <si>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</si>
  <si>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</si>
  <si>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</si>
  <si>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</si>
  <si>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</si>
  <si>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</si>
  <si>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</si>
  <si>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</si>
  <si>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</si>
  <si>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</si>
  <si>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</si>
  <si>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</si>
  <si>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</si>
  <si>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</si>
  <si>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</si>
  <si>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</si>
  <si>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</si>
  <si>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</si>
  <si>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</si>
  <si>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</si>
  <si>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</si>
  <si>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</si>
  <si>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</si>
  <si>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</si>
  <si>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</si>
  <si>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</si>
  <si>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</si>
  <si>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</si>
  <si>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</si>
  <si>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</si>
  <si>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</si>
  <si>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</si>
  <si>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</si>
  <si>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</si>
  <si>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</si>
  <si>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</si>
  <si>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</si>
  <si>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</si>
  <si>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</si>
  <si>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</si>
  <si>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</si>
  <si>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</si>
  <si>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</si>
  <si>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</si>
  <si>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</si>
  <si>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</si>
  <si>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</si>
  <si>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</si>
  <si>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</si>
  <si>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</si>
  <si>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</si>
  <si>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</si>
  <si>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</si>
  <si>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</si>
  <si>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</si>
  <si>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</si>
  <si>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</si>
  <si>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</si>
  <si>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</si>
  <si>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</si>
  <si>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</si>
  <si>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</si>
  <si>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</si>
  <si>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</si>
  <si>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</si>
  <si>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</si>
  <si>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</si>
  <si>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</si>
  <si>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</si>
  <si>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</si>
  <si>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</si>
  <si>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</si>
  <si>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</si>
  <si>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</si>
  <si>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</si>
  <si>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</si>
  <si>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</si>
  <si>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</si>
  <si>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</si>
  <si>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</si>
  <si>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</si>
  <si>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</si>
  <si>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</si>
  <si>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</si>
  <si>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</si>
  <si>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</si>
  <si>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</si>
  <si>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</si>
  <si>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</si>
  <si>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</si>
  <si>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</si>
  <si>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</si>
  <si>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</si>
  <si>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</si>
  <si>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</si>
  <si>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</si>
  <si>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</si>
  <si>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</si>
  <si>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</si>
  <si>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</si>
  <si>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</si>
  <si>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</si>
  <si>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</si>
  <si>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</si>
  <si>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</si>
  <si>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</si>
  <si>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</si>
  <si>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</si>
  <si>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</si>
  <si>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</si>
  <si>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</si>
  <si>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</si>
  <si>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</si>
  <si>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</si>
  <si>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</si>
  <si>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</si>
  <si>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</si>
  <si>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</si>
  <si>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</si>
  <si>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</si>
  <si>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</si>
  <si>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</si>
  <si>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</si>
  <si>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</si>
  <si>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</si>
  <si>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</si>
  <si>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</si>
  <si>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</si>
  <si>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</si>
  <si>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</si>
  <si>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</si>
  <si>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</si>
  <si>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</si>
  <si>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</si>
  <si>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</si>
  <si>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</si>
  <si>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</si>
  <si>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</si>
  <si>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</si>
  <si>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</si>
  <si>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</si>
  <si>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</si>
  <si>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</si>
  <si>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</si>
  <si>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</si>
  <si>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</si>
  <si>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</si>
  <si>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</si>
  <si>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</si>
  <si>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</si>
  <si>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</si>
  <si>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</si>
  <si>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</si>
  <si>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</si>
  <si>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</si>
  <si>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</si>
  <si>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</si>
  <si>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</si>
  <si>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</si>
  <si>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</si>
  <si>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</si>
  <si>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</si>
  <si>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</si>
  <si>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</si>
  <si>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</si>
  <si>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</si>
  <si>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</si>
  <si>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</si>
  <si>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</si>
  <si>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</si>
  <si>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</si>
  <si>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</si>
  <si>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</si>
  <si>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</si>
  <si>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</si>
  <si>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</si>
  <si>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</si>
  <si>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</si>
  <si>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</si>
  <si>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</si>
  <si>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</si>
  <si>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</si>
  <si>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</si>
  <si>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</si>
  <si>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</si>
  <si>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</si>
  <si>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</si>
  <si>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</si>
  <si>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</si>
  <si>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</si>
  <si>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</si>
  <si>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</si>
  <si>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</si>
  <si>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</si>
  <si>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</si>
  <si>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</si>
  <si>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</si>
  <si>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</si>
  <si>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</si>
  <si>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</si>
  <si>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</si>
  <si>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</si>
  <si>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</si>
  <si>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</si>
  <si>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</si>
  <si>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</si>
  <si>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</si>
  <si>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</si>
  <si>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</si>
  <si>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</si>
  <si>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</si>
  <si>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</si>
  <si>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</si>
  <si>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</si>
  <si>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</si>
  <si>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</si>
  <si>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</si>
  <si>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</si>
  <si>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</si>
  <si>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</si>
  <si>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</si>
  <si>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</si>
  <si>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</si>
  <si>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</si>
  <si>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</si>
  <si>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</si>
  <si>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</si>
  <si>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</si>
  <si>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</si>
  <si>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</si>
  <si>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</si>
  <si>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</si>
  <si>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</si>
  <si>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</si>
  <si>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</si>
  <si>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</si>
  <si>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</si>
  <si>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</si>
  <si>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</si>
  <si>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</si>
  <si>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</si>
  <si>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</si>
  <si>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</si>
  <si>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</si>
  <si>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</si>
  <si>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</si>
  <si>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</si>
  <si>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</si>
  <si>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</si>
  <si>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</si>
  <si>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</si>
  <si>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</si>
  <si>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</si>
  <si>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</si>
  <si>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</si>
  <si>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</si>
  <si>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</si>
  <si>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</si>
  <si>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</si>
  <si>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</si>
  <si>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</si>
  <si>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</si>
  <si>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</si>
  <si>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</si>
  <si>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</si>
  <si>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</si>
  <si>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</si>
  <si>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</si>
  <si>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</si>
  <si>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</si>
  <si>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</si>
  <si>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</si>
  <si>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</si>
  <si>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</si>
  <si>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</si>
  <si>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</si>
  <si>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</si>
  <si>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</si>
  <si>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</si>
  <si>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</si>
  <si>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</si>
  <si>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</si>
  <si>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</si>
  <si>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</si>
  <si>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</si>
  <si>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</si>
  <si>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</si>
  <si>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</si>
  <si>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</si>
  <si>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</si>
  <si>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</si>
  <si>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</si>
  <si>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</si>
  <si>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</si>
  <si>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</si>
  <si>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</si>
  <si>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</si>
  <si>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</si>
  <si>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</si>
  <si>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</si>
  <si>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</si>
  <si>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</si>
  <si>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</si>
  <si>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</si>
  <si>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</si>
  <si>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</si>
  <si>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</si>
  <si>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</si>
  <si>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</si>
  <si>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</si>
  <si>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</si>
  <si>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</si>
  <si>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</si>
  <si>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</si>
  <si>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</si>
  <si>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</si>
  <si>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</si>
  <si>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</si>
  <si>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</si>
  <si>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</si>
  <si>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</si>
  <si>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</si>
  <si>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</si>
  <si>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</si>
  <si>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</si>
  <si>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</si>
  <si>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</si>
  <si>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</si>
  <si>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</si>
  <si>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</si>
  <si>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</si>
  <si>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</si>
  <si>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</si>
  <si>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</si>
  <si>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</si>
  <si>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</si>
  <si>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</si>
  <si>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</si>
  <si>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</si>
  <si>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</si>
  <si>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</si>
  <si>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</si>
  <si>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</si>
  <si>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</si>
  <si>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</si>
  <si>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</si>
  <si>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</si>
  <si>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</si>
  <si>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</si>
  <si>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</si>
  <si>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</si>
  <si>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</si>
  <si>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</si>
  <si>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</si>
  <si>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</si>
  <si>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</si>
  <si>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</si>
  <si>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</si>
  <si>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</si>
  <si>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</si>
  <si>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</si>
  <si>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</si>
  <si>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</si>
  <si>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</si>
  <si>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</si>
  <si>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</si>
  <si>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</si>
  <si>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</si>
  <si>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</si>
  <si>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</si>
  <si>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</si>
  <si>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</si>
  <si>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</si>
  <si>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</si>
  <si>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</si>
  <si>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</si>
  <si>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</si>
  <si>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</si>
  <si>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</si>
  <si>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</si>
  <si>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</si>
  <si>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</si>
  <si>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</si>
  <si>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</si>
  <si>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</si>
  <si>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</si>
  <si>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</si>
  <si>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</si>
  <si>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</si>
  <si>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</si>
  <si>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</si>
  <si>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</si>
  <si>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</si>
  <si>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</si>
  <si>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</si>
  <si>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</si>
  <si>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</si>
  <si>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</si>
  <si>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</si>
  <si>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</si>
  <si>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</si>
  <si>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</si>
  <si>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</si>
  <si>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</si>
  <si>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</si>
  <si>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</si>
  <si>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</si>
  <si>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</si>
  <si>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</si>
  <si>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</si>
  <si>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</si>
  <si>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</si>
  <si>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</si>
  <si>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</si>
  <si>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</si>
  <si>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</si>
  <si>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</si>
  <si>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</si>
  <si>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</si>
  <si>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</si>
  <si>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</si>
  <si>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</si>
  <si>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</si>
  <si>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</si>
  <si>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</si>
  <si>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</si>
  <si>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</si>
  <si>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</si>
  <si>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</si>
  <si>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</si>
  <si>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</si>
  <si>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</si>
  <si>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</si>
  <si>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</si>
  <si>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</si>
  <si>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</si>
  <si>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</si>
  <si>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</si>
  <si>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</si>
  <si>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</si>
  <si>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</si>
  <si>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</si>
  <si>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</si>
  <si>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</si>
  <si>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</si>
  <si>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</si>
  <si>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</si>
  <si>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</si>
  <si>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</si>
  <si>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</si>
  <si>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</si>
  <si>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</si>
  <si>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</si>
  <si>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</si>
  <si>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</si>
  <si>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</si>
  <si>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</si>
  <si>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</si>
  <si>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</si>
  <si>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</si>
  <si>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</si>
  <si>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</si>
  <si>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</si>
  <si>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</si>
  <si>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</si>
  <si>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</si>
  <si>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</si>
  <si>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</si>
  <si>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</si>
  <si>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</si>
  <si>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</si>
  <si>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</si>
  <si>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</si>
  <si>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</si>
  <si>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</si>
  <si>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</si>
  <si>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</si>
  <si>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</si>
  <si>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</si>
  <si>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</si>
  <si>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</si>
  <si>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</si>
  <si>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</si>
  <si>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</si>
  <si>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</si>
  <si>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</si>
  <si>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</si>
  <si>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</si>
  <si>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</si>
  <si>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</si>
  <si>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</si>
  <si>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</si>
  <si>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</si>
  <si>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</si>
  <si>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</si>
  <si>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</si>
  <si>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</si>
  <si>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</si>
  <si>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</si>
  <si>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</si>
  <si>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</si>
  <si>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</si>
  <si>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</si>
  <si>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</si>
  <si>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</si>
  <si>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</si>
  <si>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</si>
  <si>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</si>
  <si>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</si>
  <si>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</si>
  <si>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</si>
  <si>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</si>
  <si>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</si>
  <si>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</si>
  <si>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</si>
  <si>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</si>
  <si>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</si>
  <si>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</si>
  <si>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</si>
  <si>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</si>
  <si>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</si>
  <si>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</si>
  <si>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</si>
  <si>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</si>
  <si>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</si>
  <si>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</si>
  <si>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</si>
  <si>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</si>
  <si>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</si>
  <si>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</si>
  <si>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</si>
  <si>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</si>
  <si>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</si>
  <si>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</si>
  <si>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</si>
  <si>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</si>
  <si>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</si>
  <si>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</si>
  <si>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</si>
  <si>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</si>
  <si>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</si>
  <si>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</si>
  <si>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</si>
  <si>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</si>
  <si>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</si>
  <si>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</si>
  <si>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</si>
  <si>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</si>
  <si>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</si>
  <si>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</si>
  <si>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</si>
  <si>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</si>
  <si>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</si>
  <si>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</si>
  <si>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</si>
  <si>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</si>
  <si>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</si>
  <si>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</si>
  <si>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</si>
  <si>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</si>
  <si>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</si>
  <si>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</si>
  <si>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</si>
  <si>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</si>
  <si>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</si>
  <si>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</si>
  <si>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</si>
  <si>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</si>
  <si>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</si>
  <si>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</si>
  <si>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</si>
  <si>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</si>
  <si>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</si>
  <si>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</si>
  <si>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</si>
  <si>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</si>
  <si>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</si>
  <si>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</si>
  <si>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</si>
  <si>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</si>
  <si>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</si>
  <si>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</si>
  <si>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</si>
  <si>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</si>
  <si>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</si>
  <si>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</si>
  <si>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</si>
  <si>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</si>
  <si>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</si>
  <si>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</si>
  <si>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</si>
  <si>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</si>
  <si>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</si>
  <si>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</si>
  <si>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</si>
  <si>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</si>
  <si>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</si>
  <si>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</si>
  <si>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</si>
  <si>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</si>
  <si>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</si>
  <si>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</si>
  <si>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</si>
  <si>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</si>
  <si>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</si>
  <si>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</si>
  <si>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</si>
  <si>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</si>
  <si>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</si>
  <si>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</si>
  <si>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</si>
  <si>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</si>
  <si>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</si>
  <si>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</si>
  <si>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</si>
  <si>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</si>
  <si>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</si>
  <si>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</si>
  <si>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</si>
  <si>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</si>
  <si>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</si>
  <si>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</si>
  <si>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</si>
  <si>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</si>
  <si>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</si>
  <si>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</si>
  <si>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</si>
  <si>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</si>
  <si>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</si>
  <si>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</si>
  <si>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</si>
  <si>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</si>
  <si>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</si>
  <si>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</si>
  <si>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</si>
  <si>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</si>
  <si>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</si>
  <si>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</si>
  <si>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</si>
  <si>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</si>
  <si>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</si>
  <si>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</si>
  <si>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</si>
  <si>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</si>
  <si>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</si>
  <si>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</si>
  <si>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</si>
  <si>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</si>
  <si>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</si>
  <si>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</si>
  <si>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</si>
  <si>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</si>
  <si>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</si>
  <si>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</si>
  <si>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</si>
  <si>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</si>
  <si>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</si>
  <si>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</si>
  <si>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</si>
  <si>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</si>
  <si>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</si>
  <si>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</si>
  <si>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</si>
  <si>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</si>
  <si>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</si>
  <si>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</si>
  <si>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</si>
  <si>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</si>
  <si>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</si>
  <si>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</si>
  <si>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</si>
  <si>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</si>
  <si>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</si>
  <si>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</si>
  <si>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</si>
  <si>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</si>
  <si>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</si>
  <si>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</si>
  <si>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</si>
  <si>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</si>
  <si>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</si>
  <si>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</si>
  <si>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</si>
  <si>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</si>
  <si>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</si>
  <si>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</si>
  <si>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</si>
  <si>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</si>
  <si>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</si>
  <si>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</si>
  <si>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</si>
  <si>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</si>
  <si>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</si>
  <si>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</si>
  <si>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</si>
  <si>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</si>
  <si>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</si>
  <si>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</si>
  <si>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</si>
  <si>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</si>
  <si>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</si>
  <si>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</si>
  <si>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</si>
  <si>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</si>
  <si>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</si>
  <si>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</si>
  <si>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</si>
  <si>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</si>
  <si>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</si>
  <si>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</si>
  <si>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</si>
  <si>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</si>
  <si>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</si>
  <si>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</si>
  <si>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</si>
  <si>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</si>
  <si>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</si>
  <si>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</si>
  <si>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</si>
  <si>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</si>
  <si>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</si>
  <si>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</si>
  <si>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</si>
  <si>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</si>
  <si>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</si>
  <si>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</si>
  <si>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</si>
  <si>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</si>
  <si>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</si>
  <si>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</si>
  <si>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</si>
  <si>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</si>
  <si>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</si>
  <si>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</si>
  <si>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</si>
  <si>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</si>
  <si>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</si>
  <si>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</si>
  <si>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</si>
  <si>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</si>
  <si>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</si>
  <si>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</si>
  <si>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</si>
  <si>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</si>
  <si>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</si>
  <si>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</si>
  <si>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</si>
  <si>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</si>
  <si>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</si>
  <si>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</si>
  <si>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</si>
  <si>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</si>
  <si>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</si>
  <si>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</si>
  <si>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</si>
  <si>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</si>
  <si>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</si>
  <si>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</si>
  <si>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</si>
  <si>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</si>
  <si>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</si>
  <si>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</si>
  <si>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</si>
  <si>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</si>
  <si>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</si>
  <si>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</si>
  <si>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</si>
  <si>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</si>
  <si>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</si>
  <si>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</si>
  <si>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</si>
  <si>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</si>
  <si>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</si>
  <si>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</si>
  <si>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</si>
  <si>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</si>
  <si>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</si>
  <si>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</si>
  <si>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</si>
  <si>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</si>
  <si>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</si>
  <si>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</si>
  <si>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</si>
  <si>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</si>
  <si>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</si>
  <si>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</si>
  <si>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</si>
  <si>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</si>
  <si>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</si>
  <si>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</si>
  <si>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</si>
  <si>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</si>
  <si>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</si>
  <si>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</si>
  <si>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</si>
  <si>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</si>
  <si>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</si>
  <si>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</si>
  <si>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</si>
  <si>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</si>
  <si>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</si>
  <si>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</si>
  <si>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</si>
  <si>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</si>
  <si>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</si>
  <si>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</si>
  <si>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</si>
  <si>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</si>
  <si>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</si>
  <si>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</si>
  <si>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</si>
  <si>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</si>
  <si>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</si>
  <si>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</si>
  <si>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</si>
  <si>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</si>
  <si>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</si>
  <si>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</si>
  <si>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</si>
  <si>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</si>
  <si>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</si>
  <si>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</si>
  <si>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</si>
  <si>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</si>
  <si>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</si>
  <si>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</si>
  <si>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</si>
  <si>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</si>
  <si>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</si>
  <si>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</si>
  <si>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</si>
  <si>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</si>
  <si>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</si>
  <si>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</si>
  <si>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</si>
  <si>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</si>
  <si>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</si>
  <si>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</si>
  <si>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</si>
  <si>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</si>
  <si>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</si>
  <si>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</si>
  <si>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</si>
  <si>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</si>
  <si>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</si>
  <si>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</si>
  <si>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</si>
  <si>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</si>
  <si>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</si>
  <si>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</si>
  <si>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</si>
  <si>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</si>
  <si>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</si>
  <si>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</si>
  <si>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</si>
  <si>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</si>
  <si>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</si>
  <si>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</si>
  <si>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</si>
  <si>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</si>
  <si>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</si>
  <si>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</si>
  <si>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</si>
  <si>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</si>
  <si>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</si>
  <si>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</si>
  <si>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</si>
  <si>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</si>
  <si>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</si>
  <si>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</si>
  <si>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</si>
  <si>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</si>
  <si>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</si>
  <si>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</si>
  <si>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</si>
  <si>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</si>
  <si>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</si>
  <si>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</si>
  <si>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</si>
  <si>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</si>
  <si>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</si>
  <si>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</si>
  <si>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</si>
  <si>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</si>
  <si>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</si>
  <si>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</si>
  <si>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</si>
  <si>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</si>
  <si>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</si>
  <si>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</si>
  <si>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</si>
  <si>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</si>
  <si>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</si>
  <si>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</si>
  <si>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</si>
  <si>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</si>
  <si>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</si>
  <si>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</si>
  <si>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</si>
  <si>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</si>
  <si>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</si>
  <si>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</si>
  <si>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</si>
  <si>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</si>
  <si>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</si>
  <si>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</si>
  <si>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</si>
  <si>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</si>
  <si>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</si>
  <si>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</si>
  <si>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</si>
  <si>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</si>
  <si>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</si>
  <si>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</si>
  <si>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</si>
  <si>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</si>
  <si>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</si>
  <si>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</si>
  <si>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</si>
  <si>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</si>
  <si>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</si>
  <si>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</si>
  <si>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</si>
  <si>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</si>
  <si>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</si>
  <si>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</si>
  <si>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</si>
  <si>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</si>
  <si>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</si>
  <si>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</si>
  <si>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</si>
  <si>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</si>
  <si>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</si>
  <si>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</si>
  <si>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</si>
  <si>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</si>
  <si>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</si>
  <si>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</si>
  <si>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</si>
  <si>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</si>
  <si>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</si>
  <si>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</si>
  <si>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</si>
  <si>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</si>
  <si>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</si>
  <si>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</si>
  <si>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</si>
  <si>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</si>
  <si>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</si>
  <si>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</si>
  <si>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</si>
  <si>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</si>
  <si>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</si>
  <si>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</si>
  <si>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</si>
  <si>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</si>
  <si>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</si>
  <si>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</si>
  <si>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</si>
  <si>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</si>
  <si>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</si>
  <si>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</si>
  <si>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</si>
  <si>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</si>
  <si>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</si>
  <si>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</si>
  <si>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</si>
  <si>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</si>
  <si>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</si>
  <si>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</si>
  <si>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</si>
  <si>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</si>
  <si>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</si>
  <si>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</si>
  <si>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</si>
  <si>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</si>
  <si>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</si>
  <si>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</si>
  <si>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</si>
  <si>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</si>
  <si>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</si>
  <si>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</si>
  <si>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</si>
  <si>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</si>
  <si>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</si>
  <si>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</si>
  <si>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</si>
  <si>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</si>
  <si>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</si>
  <si>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</si>
  <si>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</si>
  <si>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</si>
  <si>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</si>
  <si>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</si>
  <si>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</si>
  <si>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</si>
  <si>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</si>
  <si>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</si>
  <si>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</si>
  <si>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</si>
  <si>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</si>
  <si>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</si>
  <si>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</si>
  <si>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</si>
  <si>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</si>
  <si>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</si>
  <si>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</si>
  <si>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</si>
  <si>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</si>
  <si>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</si>
  <si>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</si>
  <si>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</si>
  <si>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</si>
  <si>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</si>
  <si>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</si>
  <si>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</si>
  <si>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</si>
  <si>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</si>
  <si>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</si>
  <si>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</si>
  <si>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</si>
  <si>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</si>
  <si>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</si>
  <si>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</si>
  <si>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</si>
  <si>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</si>
  <si>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</si>
  <si>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</si>
  <si>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</si>
  <si>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</si>
  <si>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</si>
  <si>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</si>
  <si>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</si>
  <si>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</si>
  <si>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</si>
  <si>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</si>
  <si>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</si>
  <si>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</si>
  <si>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</si>
  <si>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</si>
  <si>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</si>
  <si>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</si>
  <si>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</si>
  <si>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</si>
  <si>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</si>
  <si>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</si>
  <si>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</si>
  <si>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</si>
  <si>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</si>
  <si>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</si>
  <si>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</si>
  <si>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</si>
  <si>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</si>
  <si>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</si>
  <si>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</si>
  <si>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</si>
  <si>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</si>
  <si>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</si>
  <si>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</si>
  <si>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</si>
  <si>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</si>
  <si>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</si>
  <si>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</si>
  <si>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</si>
  <si>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</si>
  <si>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</si>
  <si>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</si>
  <si>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</si>
  <si>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</si>
  <si>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</si>
  <si>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</si>
  <si>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</si>
  <si>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</si>
  <si>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</si>
  <si>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</si>
  <si>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</si>
  <si>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</si>
  <si>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</si>
  <si>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</si>
  <si>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</si>
  <si>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</si>
  <si>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</si>
  <si>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</si>
  <si>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</si>
  <si>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</si>
  <si>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</si>
  <si>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</si>
  <si>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</si>
  <si>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</si>
  <si>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</si>
  <si>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</si>
  <si>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</si>
  <si>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</si>
  <si>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</si>
  <si>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</si>
  <si>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</si>
  <si>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</si>
  <si>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</si>
  <si>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</si>
  <si>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</si>
  <si>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</si>
  <si>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</si>
  <si>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</si>
  <si>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</si>
  <si>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</si>
  <si>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</si>
  <si>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</si>
  <si>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</si>
  <si>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</si>
  <si>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</si>
  <si>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</si>
  <si>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</si>
  <si>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</si>
  <si>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</si>
  <si>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</si>
  <si>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</si>
  <si>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</si>
  <si>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</si>
  <si>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</si>
  <si>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</si>
  <si>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</si>
  <si>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</si>
  <si>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</si>
  <si>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</si>
  <si>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</si>
  <si>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</si>
  <si>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</si>
  <si>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</si>
  <si>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</si>
  <si>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</si>
  <si>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</si>
  <si>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</si>
  <si>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</si>
  <si>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</si>
  <si>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</si>
  <si>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</si>
  <si>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</si>
  <si>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</si>
  <si>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</si>
  <si>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</si>
  <si>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</si>
  <si>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</si>
  <si>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</si>
  <si>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</si>
  <si>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</si>
  <si>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</si>
  <si>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</si>
  <si>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</si>
  <si>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</si>
  <si>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</si>
  <si>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</si>
  <si>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</si>
  <si>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</si>
  <si>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</si>
  <si>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</si>
  <si>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</si>
  <si>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</si>
  <si>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</si>
  <si>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</si>
  <si>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</si>
  <si>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</si>
  <si>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</si>
  <si>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</si>
  <si>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</si>
  <si>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</si>
  <si>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</si>
  <si>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</si>
  <si>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</si>
  <si>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</si>
  <si>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</si>
  <si>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</si>
  <si>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</si>
  <si>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</si>
  <si>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</si>
  <si>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</si>
  <si>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</si>
  <si>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</si>
  <si>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</si>
  <si>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</si>
  <si>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</si>
  <si>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</si>
  <si>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</si>
  <si>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</si>
  <si>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</si>
  <si>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</si>
  <si>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</si>
  <si>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</si>
  <si>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</si>
  <si>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</si>
  <si>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</si>
  <si>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</si>
  <si>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</si>
  <si>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</si>
  <si>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</si>
  <si>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</si>
  <si>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</si>
  <si>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</si>
  <si>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</si>
  <si>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</si>
  <si>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</si>
  <si>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</si>
  <si>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</si>
  <si>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</si>
  <si>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</si>
  <si>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</si>
  <si>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</si>
  <si>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</si>
  <si>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</si>
  <si>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</si>
  <si>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</si>
  <si>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</si>
  <si>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</si>
  <si>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</si>
  <si>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</si>
  <si>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</si>
  <si>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</si>
  <si>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</si>
  <si>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</si>
  <si>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</si>
  <si>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</si>
  <si>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</si>
  <si>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</si>
  <si>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</si>
  <si>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</si>
  <si>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</si>
  <si>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</si>
  <si>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</si>
  <si>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</si>
  <si>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</si>
  <si>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</si>
  <si>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</si>
  <si>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</si>
  <si>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</si>
  <si>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</si>
  <si>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</si>
  <si>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</si>
  <si>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</si>
  <si>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</si>
  <si>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</si>
  <si>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</si>
  <si>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</si>
  <si>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</si>
  <si>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</si>
  <si>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</si>
  <si>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</si>
  <si>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</si>
  <si>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</si>
  <si>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</si>
  <si>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</si>
  <si>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</si>
  <si>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</si>
  <si>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</si>
  <si>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</si>
  <si>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</si>
  <si>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</si>
  <si>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</si>
  <si>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</si>
  <si>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</si>
  <si>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</si>
  <si>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</si>
  <si>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</si>
  <si>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</si>
  <si>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</si>
  <si>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</si>
  <si>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</si>
  <si>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</si>
  <si>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</si>
  <si>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</si>
  <si>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</si>
  <si>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</si>
  <si>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</si>
  <si>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</si>
  <si>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</si>
  <si>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</si>
  <si>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</si>
  <si>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</si>
  <si>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</si>
  <si>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</si>
  <si>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</si>
  <si>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</si>
  <si>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</si>
  <si>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</si>
  <si>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</si>
  <si>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</si>
  <si>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</si>
  <si>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</si>
  <si>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</si>
  <si>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</si>
  <si>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</si>
  <si>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</si>
  <si>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</si>
  <si>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</si>
  <si>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</si>
  <si>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</si>
  <si>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</si>
  <si>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</si>
  <si>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</si>
  <si>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</si>
  <si>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</si>
  <si>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</si>
  <si>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</si>
  <si>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</si>
  <si>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</si>
  <si>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</si>
  <si>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</si>
  <si>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</si>
  <si>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</si>
  <si>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</si>
  <si>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</si>
  <si>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</si>
  <si>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</si>
  <si>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</si>
  <si>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</si>
  <si>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</si>
  <si>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</si>
  <si>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</si>
  <si>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</si>
  <si>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</si>
  <si>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</si>
  <si>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</si>
  <si>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</si>
  <si>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</si>
  <si>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</si>
  <si>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</si>
  <si>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</si>
  <si>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</si>
  <si>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</si>
  <si>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</si>
  <si>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</si>
  <si>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</si>
  <si>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</si>
  <si>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</si>
  <si>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</si>
  <si>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</si>
  <si>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</si>
  <si>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</si>
  <si>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</si>
  <si>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</si>
  <si>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</si>
  <si>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</si>
  <si>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</si>
  <si>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</si>
  <si>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</si>
  <si>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</si>
  <si>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</si>
  <si>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</si>
  <si>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</si>
  <si>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</si>
  <si>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</si>
  <si>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</si>
  <si>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</si>
  <si>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</si>
  <si>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</si>
  <si>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</si>
  <si>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</si>
  <si>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</si>
  <si>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</si>
  <si>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</si>
  <si>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</si>
  <si>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</si>
  <si>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</si>
  <si>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</si>
  <si>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</si>
  <si>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</si>
  <si>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</si>
  <si>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</si>
  <si>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</si>
  <si>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</si>
  <si>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</si>
  <si>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</si>
  <si>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</si>
  <si>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</si>
  <si>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</si>
  <si>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</si>
  <si>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</si>
  <si>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</si>
  <si>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</si>
  <si>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</si>
  <si>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</si>
  <si>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</si>
  <si>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</si>
  <si>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</si>
  <si>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</si>
  <si>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</si>
  <si>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</si>
  <si>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</si>
  <si>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</si>
  <si>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</si>
  <si>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</si>
  <si>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</si>
  <si>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</si>
  <si>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</si>
  <si>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</si>
  <si>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</si>
  <si>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</si>
  <si>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</si>
  <si>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</si>
  <si>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</si>
  <si>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</si>
  <si>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</si>
  <si>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</si>
  <si>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</si>
  <si>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</si>
  <si>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</si>
  <si>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</si>
  <si>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</si>
  <si>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</si>
  <si>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</si>
  <si>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</si>
  <si>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</si>
  <si>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</si>
  <si>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</si>
  <si>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</si>
  <si>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</si>
  <si>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</si>
  <si>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</si>
  <si>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</si>
  <si>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</si>
  <si>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</si>
  <si>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</si>
  <si>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</si>
  <si>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</si>
  <si>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</si>
  <si>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</si>
  <si>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</si>
  <si>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</si>
  <si>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</si>
  <si>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</si>
  <si>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</si>
  <si>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</si>
  <si>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</si>
  <si>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</si>
  <si>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</si>
  <si>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</si>
  <si>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</si>
  <si>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</si>
  <si>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</si>
  <si>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</si>
  <si>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</si>
  <si>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</si>
  <si>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</si>
  <si>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</si>
  <si>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</si>
  <si>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</si>
  <si>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</si>
  <si>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</si>
  <si>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</si>
  <si>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</si>
  <si>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</si>
  <si>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</si>
  <si>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</si>
  <si>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</si>
  <si>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</si>
  <si>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</si>
  <si>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</si>
  <si>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</si>
  <si>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</si>
  <si>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</si>
  <si>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</si>
  <si>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</si>
  <si>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</si>
  <si>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</si>
  <si>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</si>
  <si>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</si>
  <si>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</si>
  <si>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</si>
  <si>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</si>
  <si>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</si>
  <si>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</si>
  <si>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</si>
  <si>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</si>
  <si>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</si>
  <si>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</si>
  <si>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</si>
  <si>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</si>
  <si>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</si>
  <si>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</si>
  <si>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</si>
  <si>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</si>
  <si>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</si>
  <si>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</si>
  <si>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</si>
  <si>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</si>
  <si>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</si>
  <si>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</si>
  <si>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</si>
  <si>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</si>
  <si>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</si>
  <si>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</si>
  <si>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</si>
  <si>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</si>
  <si>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</si>
  <si>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</si>
  <si>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</si>
  <si>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</si>
  <si>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</si>
  <si>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</si>
  <si>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</si>
  <si>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</si>
  <si>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</si>
  <si>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</si>
  <si>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</si>
  <si>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</si>
  <si>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</si>
  <si>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</si>
  <si>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</si>
  <si>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</si>
  <si>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</si>
  <si>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</si>
  <si>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</si>
  <si>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</si>
  <si>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</si>
  <si>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</si>
  <si>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</si>
  <si>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</si>
  <si>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</si>
  <si>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</si>
  <si>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</si>
  <si>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</si>
  <si>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</si>
  <si>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</si>
  <si>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</si>
  <si>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</si>
  <si>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</si>
  <si>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</si>
  <si>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</si>
  <si>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</si>
  <si>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</si>
  <si>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</si>
  <si>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</si>
  <si>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</si>
  <si>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</si>
  <si>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</si>
  <si>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</si>
  <si>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</si>
  <si>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</si>
  <si>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</si>
  <si>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</si>
  <si>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</si>
  <si>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</si>
  <si>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</si>
  <si>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</si>
  <si>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</si>
  <si>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</si>
  <si>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</si>
  <si>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</si>
  <si>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</si>
  <si>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</si>
  <si>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</si>
  <si>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</si>
  <si>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</si>
  <si>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</si>
  <si>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</si>
  <si>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</si>
  <si>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</si>
  <si>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</si>
  <si>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</si>
  <si>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</si>
  <si>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</si>
  <si>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</si>
  <si>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</si>
  <si>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</si>
  <si>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</si>
  <si>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</si>
  <si>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</si>
  <si>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</si>
  <si>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</si>
  <si>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</si>
  <si>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</si>
  <si>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</si>
  <si>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</si>
  <si>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</si>
  <si>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</si>
  <si>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</si>
  <si>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</si>
  <si>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</si>
  <si>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</si>
  <si>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</si>
  <si>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</si>
  <si>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</si>
  <si>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</si>
  <si>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</si>
  <si>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</si>
  <si>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</si>
  <si>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</si>
  <si>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</si>
  <si>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</si>
  <si>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</si>
  <si>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</si>
  <si>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</si>
  <si>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</si>
  <si>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</si>
  <si>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</si>
  <si>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</si>
  <si>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</si>
  <si>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</si>
  <si>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</si>
  <si>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</si>
  <si>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</si>
  <si>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</si>
  <si>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</si>
  <si>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</si>
  <si>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</si>
  <si>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</si>
  <si>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</si>
  <si>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</si>
  <si>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</si>
  <si>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</si>
  <si>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</si>
  <si>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</si>
  <si>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</si>
  <si>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</si>
  <si>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</si>
  <si>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</si>
  <si>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</si>
  <si>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</si>
  <si>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</si>
  <si>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</si>
  <si>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</si>
  <si>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</si>
  <si>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</si>
  <si>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</si>
  <si>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</si>
  <si>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</si>
  <si>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</si>
  <si>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</si>
  <si>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</si>
  <si>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</si>
  <si>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</si>
  <si>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</si>
  <si>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</si>
  <si>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</si>
  <si>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</si>
  <si>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</si>
  <si>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</si>
  <si>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</si>
  <si>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</si>
  <si>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</si>
  <si>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</si>
  <si>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</si>
  <si>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</si>
  <si>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</si>
  <si>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</si>
  <si>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</si>
  <si>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</si>
  <si>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</si>
  <si>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</si>
  <si>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</si>
  <si>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</si>
  <si>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</si>
  <si>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</si>
  <si>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</si>
  <si>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</si>
  <si>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</si>
  <si>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</si>
  <si>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</si>
  <si>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</si>
  <si>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</si>
  <si>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</si>
  <si>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</si>
  <si>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</si>
  <si>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</si>
  <si>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</si>
  <si>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</si>
  <si>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</si>
  <si>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</si>
  <si>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</si>
  <si>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</si>
  <si>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</si>
  <si>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</si>
  <si>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</si>
  <si>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</si>
  <si>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</si>
  <si>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</si>
  <si>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</si>
  <si>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</si>
  <si>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</si>
  <si>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</si>
  <si>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</si>
  <si>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</si>
  <si>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</si>
  <si>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</si>
  <si>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</si>
  <si>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</si>
  <si>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</si>
  <si>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</si>
  <si>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</si>
  <si>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</si>
  <si>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</si>
  <si>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</si>
  <si>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</si>
  <si>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</si>
  <si>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</si>
  <si>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</si>
  <si>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</si>
  <si>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</si>
  <si>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</si>
  <si>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</si>
  <si>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</si>
  <si>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</si>
  <si>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</si>
  <si>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</si>
  <si>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</si>
  <si>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</si>
  <si>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</si>
  <si>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</si>
  <si>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</si>
  <si>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</si>
  <si>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</si>
  <si>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</si>
  <si>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</si>
  <si>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</si>
  <si>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</si>
  <si>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</si>
  <si>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</si>
  <si>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</si>
  <si>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</si>
  <si>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</si>
  <si>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</si>
  <si>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</si>
  <si>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</si>
  <si>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</si>
  <si>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</si>
  <si>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</si>
  <si>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</si>
  <si>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</si>
  <si>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</si>
  <si>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</si>
  <si>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</si>
  <si>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</si>
  <si>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</si>
  <si>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</si>
  <si>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</si>
  <si>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</si>
  <si>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</si>
  <si>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</si>
  <si>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</si>
  <si>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</si>
  <si>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</si>
  <si>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</si>
  <si>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</si>
  <si>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</si>
  <si>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</si>
  <si>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</si>
  <si>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</si>
  <si>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</si>
  <si>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</si>
  <si>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</si>
  <si>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</si>
  <si>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</si>
  <si>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</si>
  <si>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</si>
  <si>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</si>
  <si>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</si>
  <si>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</si>
  <si>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</si>
  <si>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</si>
  <si>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</si>
  <si>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</si>
  <si>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</si>
  <si>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</si>
  <si>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</si>
  <si>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</si>
  <si>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</si>
  <si>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</si>
  <si>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</si>
  <si>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</si>
  <si>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</si>
  <si>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</si>
  <si>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</si>
  <si>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</si>
  <si>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</si>
  <si>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</si>
  <si>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</si>
  <si>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</si>
  <si>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</si>
  <si>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</si>
  <si>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</si>
  <si>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</si>
  <si>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</si>
  <si>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</si>
  <si>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</si>
  <si>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</si>
  <si>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</si>
  <si>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</si>
  <si>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</si>
  <si>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</si>
  <si>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</si>
  <si>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</si>
  <si>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</si>
  <si>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</si>
  <si>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</si>
  <si>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</si>
  <si>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</si>
  <si>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</si>
  <si>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</si>
  <si>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</si>
  <si>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</si>
  <si>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</si>
  <si>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</si>
  <si>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</si>
  <si>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</si>
  <si>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</si>
  <si>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</si>
  <si>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</si>
  <si>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</si>
  <si>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</si>
  <si>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</si>
  <si>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</si>
  <si>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</si>
  <si>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</si>
  <si>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</si>
  <si>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</si>
  <si>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</si>
  <si>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</si>
  <si>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</si>
  <si>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</si>
  <si>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</si>
  <si>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</si>
  <si>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</si>
  <si>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</si>
  <si>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</si>
  <si>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</si>
  <si>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</si>
  <si>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</si>
  <si>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</si>
  <si>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</si>
  <si>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</si>
  <si>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</si>
  <si>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</si>
  <si>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</si>
  <si>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</si>
  <si>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</si>
  <si>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</si>
  <si>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</si>
  <si>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</si>
  <si>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</si>
  <si>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</si>
  <si>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</si>
  <si>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</si>
  <si>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</si>
  <si>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</si>
  <si>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</si>
  <si>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</si>
  <si>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</si>
  <si>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</si>
  <si>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</si>
  <si>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</si>
  <si>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</si>
  <si>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</si>
  <si>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</si>
  <si>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</si>
  <si>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</si>
  <si>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</si>
  <si>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</si>
  <si>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</si>
  <si>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</si>
  <si>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</si>
  <si>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</si>
  <si>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</si>
  <si>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</si>
  <si>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</si>
  <si>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</si>
  <si>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</si>
  <si>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</si>
  <si>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</si>
  <si>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</si>
  <si>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</si>
  <si>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</si>
  <si>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</si>
  <si>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</si>
  <si>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</si>
  <si>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</si>
  <si>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</si>
  <si>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</si>
  <si>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</si>
  <si>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</si>
  <si>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</si>
  <si>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</si>
  <si>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</si>
  <si>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</si>
  <si>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</si>
  <si>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</si>
  <si>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</si>
  <si>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</si>
  <si>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</si>
  <si>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</si>
  <si>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</si>
  <si>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</si>
  <si>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</si>
  <si>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</si>
  <si>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</si>
  <si>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</si>
  <si>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</si>
  <si>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</si>
  <si>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</si>
  <si>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</si>
  <si>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</si>
  <si>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</si>
  <si>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</si>
  <si>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</si>
  <si>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</si>
  <si>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</si>
  <si>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</si>
  <si>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</si>
  <si>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</si>
  <si>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</si>
  <si>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</si>
  <si>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</si>
  <si>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</si>
  <si>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</si>
  <si>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</si>
  <si>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</si>
  <si>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</si>
  <si>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</si>
  <si>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</si>
  <si>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</si>
  <si>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</si>
  <si>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</si>
  <si>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</si>
  <si>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</si>
  <si>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</si>
  <si>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</si>
  <si>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</si>
  <si>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</si>
  <si>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</si>
  <si>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</si>
  <si>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</si>
  <si>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</si>
  <si>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</si>
  <si>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</si>
  <si>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</si>
  <si>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</si>
  <si>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</si>
  <si>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</si>
  <si>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</si>
  <si>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</si>
  <si>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</si>
  <si>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</si>
  <si>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</si>
  <si>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</si>
  <si>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</si>
  <si>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</si>
  <si>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</si>
  <si>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</si>
  <si>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</si>
  <si>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</si>
  <si>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</si>
  <si>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</si>
  <si>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</si>
  <si>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</si>
  <si>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</si>
  <si>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</si>
  <si>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</si>
  <si>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</si>
  <si>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</si>
  <si>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</si>
  <si>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</si>
  <si>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</si>
  <si>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</si>
  <si>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</si>
  <si>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</si>
  <si>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</si>
  <si>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</si>
  <si>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</si>
  <si>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</si>
  <si>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</si>
  <si>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</si>
  <si>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</si>
  <si>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</si>
  <si>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</si>
  <si>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</si>
  <si>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</si>
  <si>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</si>
  <si>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</si>
  <si>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</si>
  <si>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</si>
  <si>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</si>
  <si>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</si>
  <si>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</si>
  <si>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</si>
  <si>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</si>
  <si>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</si>
  <si>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</si>
  <si>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</si>
  <si>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</si>
  <si>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</si>
  <si>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</si>
  <si>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</si>
  <si>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</si>
  <si>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</si>
  <si>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</si>
  <si>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</si>
  <si>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</si>
  <si>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</si>
  <si>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</si>
  <si>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</si>
  <si>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</si>
  <si>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</si>
  <si>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</si>
  <si>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</si>
  <si>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</si>
  <si>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</si>
  <si>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</si>
  <si>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</si>
  <si>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</si>
  <si>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</si>
  <si>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</si>
  <si>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</si>
  <si>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</si>
  <si>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</si>
  <si>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</si>
  <si>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</si>
  <si>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</si>
  <si>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</si>
  <si>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</si>
  <si>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</si>
  <si>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</si>
  <si>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</si>
  <si>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</si>
  <si>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</si>
  <si>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</si>
  <si>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</si>
  <si>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</si>
  <si>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</si>
  <si>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</si>
  <si>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</si>
  <si>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</si>
  <si>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</si>
  <si>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</si>
  <si>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</si>
  <si>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</si>
  <si>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</si>
  <si>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</si>
  <si>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</si>
  <si>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</si>
  <si>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</si>
  <si>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</si>
  <si>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</si>
  <si>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</si>
  <si>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</si>
  <si>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</si>
  <si>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</si>
  <si>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</si>
  <si>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</si>
  <si>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</si>
  <si>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</si>
  <si>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</si>
  <si>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</si>
  <si>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</si>
  <si>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</si>
  <si>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</si>
  <si>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</si>
  <si>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</si>
  <si>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</si>
  <si>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</si>
  <si>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</si>
  <si>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</si>
  <si>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</si>
  <si>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</si>
  <si>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</si>
  <si>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</si>
  <si>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</si>
  <si>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</si>
  <si>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</si>
  <si>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</si>
  <si>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</si>
  <si>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</si>
  <si>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</si>
  <si>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</si>
  <si>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</si>
  <si>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</si>
  <si>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</si>
  <si>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</si>
  <si>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</si>
  <si>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</si>
  <si>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</si>
  <si>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</si>
  <si>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</si>
  <si>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</si>
  <si>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</si>
  <si>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</si>
  <si>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</si>
  <si>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</si>
  <si>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</si>
  <si>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</si>
  <si>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</si>
  <si>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</si>
  <si>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</si>
  <si>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</si>
  <si>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</si>
  <si>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</si>
  <si>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</si>
  <si>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</si>
  <si>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</si>
  <si>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</si>
  <si>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</si>
  <si>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</si>
  <si>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</si>
  <si>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</si>
  <si>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</si>
  <si>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</si>
  <si>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</si>
  <si>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</si>
  <si>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</si>
  <si>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</si>
  <si>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</si>
  <si>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</si>
  <si>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</si>
  <si>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</si>
  <si>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</si>
  <si>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</si>
  <si>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</si>
  <si>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</si>
  <si>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</si>
  <si>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</si>
  <si>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</si>
  <si>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</si>
  <si>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</si>
  <si>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</si>
  <si>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</si>
  <si>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</si>
  <si>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</si>
  <si>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</si>
  <si>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</si>
  <si>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</si>
  <si>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</si>
  <si>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</si>
  <si>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</si>
  <si>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</si>
  <si>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</si>
  <si>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</si>
  <si>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</si>
  <si>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</si>
  <si>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</si>
  <si>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</si>
  <si>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</si>
  <si>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</si>
  <si>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</si>
  <si>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</si>
  <si>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</si>
  <si>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</si>
  <si>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</si>
  <si>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</si>
  <si>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</si>
  <si>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</si>
  <si>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</si>
  <si>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</si>
  <si>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</si>
  <si>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</si>
  <si>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</si>
  <si>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</si>
  <si>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</si>
  <si>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</si>
  <si>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</si>
  <si>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</si>
  <si>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</si>
  <si>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</si>
  <si>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</si>
  <si>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</si>
  <si>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</si>
  <si>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</si>
  <si>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</si>
  <si>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</si>
  <si>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</si>
  <si>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</si>
  <si>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</si>
  <si>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</si>
  <si>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</si>
  <si>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</si>
  <si>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</si>
  <si>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</si>
  <si>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</si>
  <si>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</si>
  <si>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</si>
  <si>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</si>
  <si>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</si>
  <si>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</si>
  <si>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</si>
  <si>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</si>
  <si>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</si>
  <si>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</si>
  <si>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</si>
  <si>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</si>
  <si>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</si>
  <si>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</si>
  <si>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</si>
  <si>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</si>
  <si>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</si>
  <si>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</si>
  <si>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</si>
  <si>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</si>
  <si>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</si>
  <si>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</si>
  <si>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</si>
  <si>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</si>
  <si>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</si>
  <si>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</si>
  <si>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</si>
  <si>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</si>
  <si>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</si>
  <si>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</si>
  <si>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</si>
  <si>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</si>
  <si>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</si>
  <si>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</si>
  <si>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</si>
  <si>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</si>
  <si>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</si>
  <si>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</si>
  <si>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</si>
  <si>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</si>
  <si>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</si>
  <si>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</si>
  <si>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</si>
  <si>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</si>
  <si>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</si>
  <si>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</si>
  <si>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</si>
  <si>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</si>
  <si>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</si>
  <si>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</si>
  <si>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</si>
  <si>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</si>
  <si>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</si>
  <si>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</si>
  <si>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</si>
  <si>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</si>
  <si>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</si>
  <si>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</si>
  <si>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</si>
  <si>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</si>
  <si>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</si>
  <si>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</si>
  <si>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</si>
  <si>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</si>
  <si>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</si>
  <si>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</si>
  <si>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</si>
  <si>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</si>
  <si>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</si>
  <si>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</si>
  <si>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</si>
  <si>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</si>
  <si>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</si>
  <si>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</si>
  <si>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</si>
  <si>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</si>
  <si>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</si>
  <si>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</si>
  <si>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</si>
  <si>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</si>
  <si>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</si>
  <si>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</si>
  <si>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</si>
  <si>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</si>
  <si>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</si>
  <si>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</si>
  <si>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</si>
  <si>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</si>
  <si>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</si>
  <si>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</si>
  <si>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</si>
  <si>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</si>
  <si>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</si>
  <si>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</si>
  <si>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</si>
  <si>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</si>
  <si>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</si>
  <si>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</si>
  <si>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</si>
  <si>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</si>
  <si>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</si>
  <si>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</si>
  <si>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</si>
  <si>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</si>
  <si>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</si>
  <si>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</si>
  <si>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</si>
  <si>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</si>
  <si>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</si>
  <si>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</si>
  <si>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</si>
  <si>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</si>
  <si>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</si>
  <si>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</si>
  <si>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</si>
  <si>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</si>
  <si>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</si>
  <si>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</si>
  <si>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</si>
  <si>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</si>
  <si>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</si>
  <si>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</si>
  <si>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</si>
  <si>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</si>
  <si>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</si>
  <si>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</si>
  <si>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</si>
  <si>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</si>
  <si>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</si>
  <si>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</si>
  <si>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</si>
  <si>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</si>
  <si>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</si>
  <si>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</si>
  <si>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</si>
  <si>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</si>
  <si>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</si>
  <si>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</si>
  <si>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</si>
  <si>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</si>
  <si>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</si>
  <si>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</si>
  <si>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</si>
  <si>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</si>
  <si>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</si>
  <si>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</si>
  <si>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</si>
  <si>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</si>
  <si>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</si>
  <si>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</si>
  <si>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</si>
  <si>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</si>
  <si>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</si>
  <si>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</si>
  <si>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</si>
  <si>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</si>
  <si>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</si>
  <si>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</si>
  <si>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</si>
  <si>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</si>
  <si>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</si>
  <si>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</si>
  <si>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</si>
  <si>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</si>
  <si>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</si>
  <si>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</si>
  <si>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</si>
  <si>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</si>
  <si>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</si>
  <si>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</si>
  <si>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</si>
  <si>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</si>
  <si>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</si>
  <si>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</si>
  <si>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</si>
  <si>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</si>
  <si>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</si>
  <si>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</si>
  <si>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</si>
  <si>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</si>
  <si>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</si>
  <si>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</si>
  <si>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</si>
  <si>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</si>
  <si>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</si>
  <si>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</si>
  <si>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</si>
  <si>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</si>
  <si>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</si>
  <si>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</si>
  <si>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</si>
  <si>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</si>
  <si>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</si>
  <si>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</si>
  <si>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</si>
  <si>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</si>
  <si>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</si>
  <si>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</si>
  <si>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</si>
  <si>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</si>
  <si>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</si>
  <si>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</si>
  <si>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</si>
  <si>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</si>
  <si>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</si>
  <si>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</si>
  <si>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</si>
  <si>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</si>
  <si>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</si>
  <si>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</si>
  <si>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</si>
  <si>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</si>
  <si>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</si>
  <si>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</si>
  <si>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</si>
  <si>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</si>
  <si>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</si>
  <si>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</si>
  <si>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</si>
  <si>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</si>
  <si>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</si>
  <si>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</si>
  <si>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</si>
  <si>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</si>
  <si>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</si>
  <si>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</si>
  <si>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</si>
  <si>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</si>
  <si>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</si>
  <si>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</si>
  <si>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</si>
  <si>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</si>
  <si>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</si>
  <si>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</si>
  <si>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</si>
  <si>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</si>
  <si>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</si>
  <si>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</si>
  <si>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</si>
  <si>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</si>
  <si>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</si>
  <si>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</si>
  <si>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</si>
  <si>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</si>
  <si>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</si>
  <si>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</si>
  <si>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</si>
  <si>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</si>
  <si>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</si>
  <si>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</si>
  <si>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</si>
  <si>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</si>
  <si>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</si>
  <si>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</si>
  <si>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</si>
  <si>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</si>
  <si>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</si>
  <si>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</si>
  <si>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</si>
  <si>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</si>
  <si>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</si>
  <si>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</si>
  <si>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</si>
  <si>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</si>
  <si>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</si>
  <si>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</si>
  <si>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</si>
  <si>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</si>
  <si>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</si>
  <si>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</si>
  <si>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</si>
  <si>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</si>
  <si>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</si>
  <si>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</si>
  <si>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</si>
  <si>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</si>
  <si>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</si>
  <si>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</si>
  <si>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</si>
  <si>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</si>
  <si>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</si>
  <si>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</si>
  <si>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</si>
  <si>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</si>
  <si>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</si>
  <si>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</si>
  <si>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</si>
  <si>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</si>
  <si>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</si>
  <si>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</si>
  <si>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</si>
  <si>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</si>
  <si>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</si>
  <si>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</si>
  <si>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</si>
  <si>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</si>
  <si>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</si>
  <si>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</si>
  <si>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</si>
  <si>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</si>
  <si>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</si>
  <si>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</si>
  <si>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</si>
  <si>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</si>
  <si>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</si>
  <si>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</si>
  <si>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</si>
  <si>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</si>
  <si>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</si>
  <si>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</si>
  <si>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</si>
  <si>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</si>
  <si>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</si>
  <si>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</si>
  <si>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</si>
  <si>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</si>
  <si>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</si>
  <si>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</si>
  <si>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</si>
  <si>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</si>
  <si>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</si>
  <si>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</si>
  <si>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</si>
  <si>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</si>
  <si>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</si>
  <si>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</si>
  <si>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</si>
  <si>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</si>
  <si>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</si>
  <si>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</si>
  <si>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</si>
  <si>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</si>
  <si>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</si>
  <si>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</si>
  <si>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</si>
  <si>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</si>
  <si>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</si>
  <si>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</si>
  <si>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</si>
  <si>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</si>
  <si>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</si>
  <si>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</si>
  <si>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</si>
  <si>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</si>
  <si>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</si>
  <si>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</si>
  <si>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</si>
  <si>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</si>
  <si>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</si>
  <si>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</si>
  <si>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</si>
  <si>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</si>
  <si>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</si>
  <si>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</si>
  <si>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</si>
  <si>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</si>
  <si>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</si>
  <si>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</si>
  <si>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</si>
  <si>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</si>
  <si>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</si>
  <si>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</si>
  <si>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</si>
  <si>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</si>
  <si>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</si>
  <si>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</si>
  <si>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</si>
  <si>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</si>
  <si>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</si>
  <si>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</si>
  <si>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</si>
  <si>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</si>
  <si>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</si>
  <si>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</si>
  <si>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</si>
  <si>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</si>
  <si>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</si>
  <si>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</si>
  <si>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</si>
  <si>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</si>
  <si>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</si>
  <si>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</si>
  <si>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</si>
  <si>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</si>
  <si>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</si>
  <si>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</si>
  <si>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</si>
  <si>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</si>
  <si>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</si>
  <si>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</si>
  <si>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</si>
  <si>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</si>
  <si>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</si>
  <si>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</si>
  <si>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</si>
  <si>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</si>
  <si>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</si>
  <si>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</si>
  <si>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</si>
  <si>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</si>
  <si>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</si>
  <si>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</si>
  <si>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</si>
  <si>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</si>
  <si>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</si>
  <si>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</si>
  <si>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</si>
  <si>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</si>
  <si>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</si>
  <si>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</si>
  <si>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</si>
  <si>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</si>
  <si>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</si>
  <si>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</si>
  <si>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</si>
  <si>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</si>
  <si>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</si>
  <si>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</si>
  <si>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</si>
  <si>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</si>
  <si>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</si>
  <si>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</si>
  <si>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</si>
  <si>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</si>
  <si>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</si>
  <si>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</si>
  <si>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</si>
  <si>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</si>
  <si>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</si>
  <si>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</si>
  <si>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</si>
  <si>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</si>
  <si>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</si>
  <si>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</si>
  <si>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</si>
  <si>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</si>
  <si>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</si>
  <si>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</si>
  <si>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</si>
  <si>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</si>
  <si>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</si>
  <si>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</si>
  <si>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</si>
  <si>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</si>
  <si>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</si>
  <si>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</si>
  <si>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</si>
  <si>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</si>
  <si>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</si>
  <si>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</si>
  <si>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</si>
  <si>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</si>
  <si>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</si>
  <si>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</si>
  <si>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</si>
  <si>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</si>
  <si>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</si>
  <si>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</si>
  <si>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</si>
  <si>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</si>
  <si>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</si>
  <si>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</si>
  <si>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</si>
  <si>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</si>
  <si>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</si>
  <si>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</si>
  <si>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</si>
  <si>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</si>
  <si>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</si>
  <si>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</si>
  <si>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</si>
  <si>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</si>
  <si>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</si>
  <si>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</si>
  <si>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</si>
  <si>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</si>
  <si>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</si>
  <si>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</si>
  <si>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</si>
  <si>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</si>
  <si>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</si>
  <si>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</si>
  <si>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</si>
  <si>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</si>
  <si>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</si>
  <si>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</si>
  <si>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</si>
  <si>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</si>
  <si>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</si>
  <si>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</si>
  <si>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</si>
  <si>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</si>
  <si>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</si>
  <si>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</si>
  <si>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</si>
  <si>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</si>
  <si>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</si>
  <si>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</si>
  <si>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</si>
  <si>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</si>
  <si>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</si>
  <si>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</si>
  <si>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</si>
  <si>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</si>
  <si>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</si>
  <si>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</si>
  <si>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</si>
  <si>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</si>
  <si>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</si>
  <si>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</si>
  <si>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</si>
  <si>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</si>
  <si>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</si>
  <si>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</si>
  <si>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</si>
  <si>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</si>
  <si>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</si>
  <si>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</si>
  <si>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</si>
  <si>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</si>
  <si>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</si>
  <si>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</si>
  <si>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</si>
  <si>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</si>
  <si>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</si>
  <si>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</si>
  <si>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</si>
  <si>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</si>
  <si>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</si>
  <si>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</si>
  <si>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</si>
  <si>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</si>
  <si>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</si>
  <si>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</si>
  <si>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</si>
  <si>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</si>
  <si>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</si>
  <si>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</si>
  <si>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</si>
  <si>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</si>
  <si>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</si>
  <si>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</si>
  <si>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</si>
  <si>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</si>
  <si>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</si>
  <si>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</si>
  <si>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</si>
  <si>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</si>
  <si>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</si>
  <si>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</si>
  <si>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</si>
  <si>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</si>
  <si>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</si>
  <si>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</si>
  <si>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</si>
  <si>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</si>
  <si>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</si>
  <si>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</si>
  <si>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</si>
  <si>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</si>
  <si>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</si>
  <si>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</si>
  <si>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</si>
  <si>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</si>
  <si>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</si>
  <si>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</si>
  <si>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</si>
  <si>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</si>
  <si>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</si>
  <si>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</si>
  <si>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</si>
  <si>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</si>
  <si>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</si>
  <si>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</si>
  <si>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</si>
  <si>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</si>
  <si>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</si>
  <si>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</si>
  <si>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</si>
  <si>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</si>
  <si>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</si>
  <si>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</si>
  <si>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</si>
  <si>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</si>
  <si>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</si>
  <si>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</si>
  <si>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</si>
  <si>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</si>
  <si>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</si>
  <si>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</si>
  <si>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</si>
  <si>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</si>
  <si>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</si>
  <si>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</si>
  <si>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</si>
  <si>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</si>
  <si>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</si>
  <si>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</si>
  <si>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</si>
  <si>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</si>
  <si>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</si>
  <si>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</si>
  <si>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</si>
  <si>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</si>
  <si>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</si>
  <si>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</si>
  <si>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</si>
  <si>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</si>
  <si>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</si>
  <si>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</si>
  <si>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</si>
  <si>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</si>
  <si>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</si>
  <si>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</si>
  <si>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</si>
  <si>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</si>
  <si>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</si>
  <si>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</si>
  <si>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</si>
  <si>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</si>
  <si>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</si>
  <si>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</si>
  <si>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</si>
  <si>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</si>
  <si>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</si>
  <si>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</si>
  <si>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</si>
  <si>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</si>
  <si>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</si>
  <si>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</si>
  <si>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</si>
  <si>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</si>
  <si>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</si>
  <si>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</si>
  <si>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</si>
  <si>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</si>
  <si>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</si>
  <si>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</si>
  <si>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</si>
  <si>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</si>
  <si>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</si>
  <si>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</si>
  <si>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</si>
  <si>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</si>
  <si>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</si>
  <si>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</si>
  <si>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</si>
  <si>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</si>
  <si>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</si>
  <si>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</si>
  <si>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</si>
  <si>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</si>
  <si>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</si>
  <si>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</si>
  <si>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</si>
  <si>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</si>
  <si>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</si>
  <si>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</si>
  <si>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</si>
  <si>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</si>
  <si>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</si>
  <si>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</si>
  <si>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</si>
  <si>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</si>
  <si>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</si>
  <si>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</si>
  <si>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</si>
  <si>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</si>
  <si>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</si>
  <si>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</si>
  <si>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</si>
  <si>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</si>
  <si>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</si>
  <si>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</si>
  <si>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</si>
  <si>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</si>
  <si>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</si>
  <si>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</si>
  <si>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</si>
  <si>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</si>
  <si>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</si>
  <si>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</si>
  <si>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</si>
  <si>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</si>
  <si>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</si>
  <si>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</si>
  <si>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</si>
  <si>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</si>
  <si>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</si>
  <si>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</si>
  <si>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</si>
  <si>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</si>
  <si>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</si>
  <si>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</si>
  <si>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</si>
  <si>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</si>
  <si>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</si>
  <si>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</si>
  <si>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</si>
  <si>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</si>
  <si>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</si>
  <si>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</si>
  <si>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</si>
  <si>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</si>
  <si>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</si>
  <si>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</si>
  <si>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</si>
  <si>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</si>
  <si>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</si>
  <si>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</si>
  <si>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</si>
  <si>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</si>
  <si>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</si>
  <si>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</si>
  <si>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</si>
  <si>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</si>
  <si>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</si>
  <si>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</si>
  <si>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</si>
  <si>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</si>
  <si>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</si>
  <si>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</si>
  <si>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</si>
  <si>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</si>
  <si>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</si>
  <si>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</si>
  <si>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</si>
  <si>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</si>
  <si>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</si>
  <si>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</si>
  <si>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</si>
  <si>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</si>
  <si>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</si>
  <si>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</si>
  <si>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</si>
  <si>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</si>
  <si>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</si>
  <si>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</si>
  <si>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</si>
  <si>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</si>
  <si>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</si>
  <si>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</si>
  <si>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</si>
  <si>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</si>
  <si>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</si>
  <si>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</si>
  <si>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</si>
  <si>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</si>
  <si>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</si>
  <si>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</si>
  <si>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</si>
  <si>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</si>
  <si>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</si>
  <si>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</si>
  <si>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</si>
  <si>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</si>
  <si>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</si>
  <si>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</si>
  <si>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</si>
  <si>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</si>
  <si>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</si>
  <si>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</si>
  <si>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</si>
  <si>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</si>
  <si>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</si>
  <si>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</si>
  <si>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</si>
  <si>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</si>
  <si>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</si>
  <si>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</si>
  <si>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</si>
  <si>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</si>
  <si>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</si>
  <si>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</si>
  <si>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</si>
  <si>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</si>
  <si>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</si>
  <si>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</si>
  <si>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</si>
  <si>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</si>
  <si>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</si>
  <si>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</si>
  <si>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</si>
  <si>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</si>
  <si>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</si>
  <si>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</si>
  <si>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</si>
  <si>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</si>
  <si>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</si>
  <si>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</si>
  <si>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</si>
  <si>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</si>
  <si>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</si>
  <si>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</si>
  <si>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</si>
  <si>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</si>
  <si>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</si>
  <si>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</si>
  <si>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</si>
  <si>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</si>
  <si>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</si>
  <si>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</si>
  <si>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</si>
  <si>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</si>
  <si>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</si>
  <si>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</si>
  <si>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</si>
  <si>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</si>
  <si>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</si>
  <si>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</si>
  <si>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</si>
  <si>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</si>
  <si>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</si>
  <si>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</si>
  <si>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</si>
  <si>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</si>
  <si>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</si>
  <si>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</si>
  <si>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</si>
  <si>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</si>
  <si>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</si>
  <si>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</si>
  <si>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</si>
  <si>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</si>
  <si>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</si>
  <si>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</si>
  <si>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</si>
  <si>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</si>
  <si>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</si>
  <si>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</si>
  <si>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</si>
  <si>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</si>
  <si>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</si>
  <si>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</si>
  <si>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</si>
  <si>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</si>
  <si>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</si>
  <si>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</si>
  <si>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</si>
  <si>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</si>
  <si>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</si>
  <si>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</si>
  <si>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</si>
  <si>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</si>
  <si>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</si>
  <si>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</si>
  <si>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</si>
  <si>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</si>
  <si>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</si>
  <si>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</si>
  <si>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</si>
  <si>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</si>
  <si>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</si>
  <si>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</si>
  <si>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</si>
  <si>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</si>
  <si>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</si>
  <si>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</si>
  <si>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</si>
  <si>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</si>
  <si>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</si>
  <si>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</si>
  <si>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</si>
  <si>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</si>
  <si>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</si>
  <si>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</si>
  <si>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</si>
  <si>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</si>
  <si>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</si>
  <si>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</si>
  <si>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</si>
  <si>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</si>
  <si>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</si>
  <si>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</si>
  <si>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</si>
  <si>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</si>
  <si>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</si>
  <si>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</si>
  <si>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</si>
  <si>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</si>
  <si>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</si>
  <si>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</si>
  <si>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</si>
  <si>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</si>
  <si>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</si>
  <si>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</si>
  <si>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</si>
  <si>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</si>
  <si>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</si>
  <si>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</si>
  <si>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</si>
  <si>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</si>
  <si>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</si>
  <si>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</si>
  <si>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</si>
  <si>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</si>
  <si>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</si>
  <si>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</si>
  <si>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</si>
  <si>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</si>
  <si>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</si>
  <si>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</si>
  <si>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</si>
  <si>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</si>
  <si>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</si>
  <si>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</si>
  <si>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</si>
  <si>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</si>
  <si>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</si>
  <si>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</si>
  <si>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</si>
  <si>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</si>
  <si>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</si>
  <si>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</si>
  <si>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</si>
  <si>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</si>
  <si>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</si>
  <si>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</si>
  <si>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</si>
  <si>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</si>
  <si>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</si>
  <si>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</si>
  <si>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</si>
  <si>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</si>
  <si>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</si>
  <si>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</si>
  <si>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</si>
  <si>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</si>
  <si>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</si>
  <si>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</si>
  <si>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</si>
  <si>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</si>
  <si>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</si>
  <si>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</si>
  <si>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</si>
  <si>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</si>
  <si>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</si>
  <si>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</si>
  <si>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</si>
  <si>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</si>
  <si>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</si>
  <si>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</si>
  <si>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</si>
  <si>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</si>
  <si>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</si>
  <si>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</si>
  <si>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</si>
  <si>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</si>
  <si>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</si>
  <si>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</si>
  <si>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</si>
  <si>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</si>
  <si>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</si>
  <si>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</si>
  <si>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</si>
  <si>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</si>
  <si>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</si>
  <si>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</si>
  <si>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</si>
  <si>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</si>
  <si>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</si>
  <si>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</si>
  <si>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</si>
  <si>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</si>
  <si>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</si>
  <si>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</si>
  <si>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</si>
  <si>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</si>
  <si>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</si>
  <si>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</si>
  <si>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</si>
  <si>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</si>
  <si>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</si>
  <si>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</si>
  <si>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</si>
  <si>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</si>
  <si>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</si>
  <si>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</si>
  <si>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</si>
  <si>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</si>
  <si>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</si>
  <si>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</si>
  <si>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</si>
  <si>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</si>
  <si>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</si>
  <si>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</si>
  <si>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</si>
  <si>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</si>
  <si>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</si>
  <si>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</si>
  <si>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</si>
  <si>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</si>
  <si>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</si>
  <si>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</si>
  <si>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</si>
  <si>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</si>
  <si>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</si>
  <si>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</si>
  <si>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</si>
  <si>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</si>
  <si>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</si>
  <si>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</si>
  <si>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</si>
  <si>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</si>
  <si>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</si>
  <si>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</si>
  <si>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</si>
  <si>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</si>
  <si>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</si>
  <si>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</si>
  <si>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</si>
  <si>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</si>
  <si>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</si>
  <si>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</si>
  <si>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</si>
  <si>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</si>
  <si>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</si>
  <si>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</si>
  <si>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</si>
  <si>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</si>
  <si>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</si>
  <si>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</si>
  <si>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</si>
  <si>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</si>
  <si>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</si>
  <si>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</si>
  <si>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</si>
  <si>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</si>
  <si>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</si>
  <si>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</si>
  <si>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</si>
  <si>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</si>
  <si>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</si>
  <si>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</si>
  <si>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</si>
  <si>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</si>
  <si>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</si>
  <si>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</si>
  <si>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</si>
  <si>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</si>
  <si>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</si>
  <si>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</si>
  <si>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</si>
  <si>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</si>
  <si>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</si>
  <si>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</si>
  <si>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</si>
  <si>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</si>
  <si>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</si>
  <si>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</si>
  <si>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</si>
  <si>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</si>
  <si>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</si>
  <si>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</si>
  <si>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</si>
  <si>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</si>
  <si>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</si>
  <si>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</si>
  <si>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</si>
  <si>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</si>
  <si>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</si>
  <si>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</si>
  <si>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</si>
  <si>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</si>
  <si>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</si>
  <si>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</si>
  <si>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</si>
  <si>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</si>
  <si>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</si>
  <si>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</si>
  <si>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</si>
  <si>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</si>
  <si>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</si>
  <si>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</si>
  <si>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</si>
  <si>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</si>
  <si>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</si>
  <si>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</si>
  <si>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</si>
  <si>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</si>
  <si>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</si>
  <si>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</si>
  <si>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</si>
  <si>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</si>
  <si>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</si>
  <si>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</si>
  <si>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</si>
  <si>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</si>
  <si>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</si>
  <si>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</si>
  <si>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</si>
  <si>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</si>
  <si>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</si>
  <si>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</si>
  <si>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</si>
  <si>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</si>
  <si>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</si>
  <si>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</si>
  <si>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</si>
  <si>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</si>
  <si>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</si>
  <si>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</si>
  <si>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</si>
  <si>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</si>
  <si>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</si>
  <si>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</si>
  <si>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</si>
  <si>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</si>
  <si>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</si>
  <si>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</si>
  <si>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</si>
  <si>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</si>
  <si>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</si>
  <si>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</si>
  <si>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</si>
  <si>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</si>
  <si>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</si>
  <si>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</si>
  <si>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</si>
  <si>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</si>
  <si>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</si>
  <si>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</si>
  <si>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</si>
  <si>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</si>
  <si>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</si>
  <si>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</si>
  <si>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</si>
  <si>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</si>
  <si>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</si>
  <si>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</si>
  <si>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</si>
  <si>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</si>
  <si>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</si>
  <si>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</si>
  <si>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</si>
  <si>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</si>
  <si>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</si>
  <si>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</si>
  <si>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</si>
  <si>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</si>
  <si>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</si>
  <si>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</si>
  <si>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</si>
  <si>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</si>
  <si>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</si>
  <si>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</si>
  <si>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</si>
  <si>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</si>
  <si>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</si>
  <si>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</si>
  <si>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</si>
  <si>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</si>
  <si>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</si>
  <si>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</si>
  <si>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</si>
  <si>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</si>
  <si>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</si>
  <si>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</si>
  <si>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</si>
  <si>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</si>
  <si>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</si>
  <si>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</si>
  <si>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</si>
  <si>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</si>
  <si>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</si>
  <si>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</si>
  <si>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</si>
  <si>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</si>
  <si>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</si>
  <si>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</si>
  <si>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</si>
  <si>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</si>
  <si>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</si>
  <si>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</si>
  <si>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</si>
  <si>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</si>
  <si>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</si>
  <si>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</si>
  <si>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</si>
  <si>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</si>
  <si>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</si>
  <si>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</si>
  <si>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</si>
  <si>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</si>
  <si>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</si>
  <si>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</si>
  <si>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</si>
  <si>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</si>
  <si>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</si>
  <si>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</si>
  <si>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</si>
  <si>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</si>
  <si>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</si>
  <si>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</si>
  <si>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</si>
  <si>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</si>
  <si>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</si>
  <si>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</si>
  <si>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</si>
  <si>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</si>
  <si>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</si>
  <si>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</si>
  <si>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</si>
  <si>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</si>
  <si>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</si>
  <si>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</si>
  <si>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</si>
  <si>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</si>
  <si>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</si>
  <si>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</si>
  <si>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</si>
  <si>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</si>
  <si>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</si>
  <si>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</si>
  <si>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</si>
  <si>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</si>
  <si>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</si>
  <si>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</si>
  <si>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</si>
  <si>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</si>
  <si>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</si>
  <si>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</si>
  <si>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</si>
  <si>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</si>
  <si>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</si>
  <si>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</si>
  <si>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</si>
  <si>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</si>
  <si>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</si>
  <si>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</si>
  <si>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</si>
  <si>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</si>
  <si>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</si>
  <si>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</si>
  <si>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</si>
  <si>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</si>
  <si>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</si>
  <si>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</si>
  <si>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</si>
  <si>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</si>
  <si>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</si>
  <si>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</si>
  <si>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</si>
  <si>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</si>
  <si>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</si>
  <si>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</si>
  <si>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</si>
  <si>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</si>
  <si>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</si>
  <si>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</si>
  <si>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</si>
  <si>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</si>
  <si>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</si>
  <si>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</si>
  <si>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</si>
  <si>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</si>
  <si>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</si>
  <si>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</si>
  <si>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</si>
  <si>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</si>
  <si>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</si>
  <si>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</si>
  <si>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</si>
  <si>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</si>
  <si>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</si>
  <si>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</si>
  <si>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</si>
  <si>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</si>
  <si>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</si>
  <si>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</si>
  <si>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</si>
  <si>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</si>
  <si>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</si>
  <si>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</si>
  <si>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</si>
  <si>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</si>
  <si>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</si>
  <si>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</si>
  <si>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</si>
  <si>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</si>
  <si>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</si>
  <si>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</si>
  <si>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</si>
  <si>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</si>
  <si>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</si>
  <si>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</si>
  <si>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</si>
  <si>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</si>
  <si>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</si>
  <si>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</si>
  <si>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</si>
  <si>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</si>
  <si>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</si>
  <si>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</si>
  <si>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</si>
  <si>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</si>
  <si>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</si>
  <si>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</si>
  <si>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</si>
  <si>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</si>
  <si>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</si>
  <si>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</si>
  <si>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</si>
  <si>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</si>
  <si>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</si>
  <si>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</si>
  <si>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</si>
  <si>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</si>
  <si>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</si>
  <si>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</si>
  <si>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</si>
  <si>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</si>
  <si>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</si>
  <si>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</si>
  <si>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</si>
  <si>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</si>
  <si>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</si>
  <si>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</si>
  <si>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</si>
  <si>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</si>
  <si>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</si>
  <si>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</si>
  <si>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</si>
  <si>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</si>
  <si>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</si>
  <si>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</si>
  <si>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</si>
  <si>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</si>
  <si>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</si>
  <si>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</si>
  <si>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</si>
  <si>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</si>
  <si>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</si>
  <si>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</si>
  <si>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</si>
  <si>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</si>
  <si>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</si>
  <si>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</si>
  <si>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</si>
  <si>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</si>
  <si>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</si>
  <si>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</si>
  <si>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</si>
  <si>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</si>
  <si>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</si>
  <si>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</si>
  <si>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</si>
  <si>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</si>
  <si>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</si>
  <si>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</si>
  <si>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</si>
  <si>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</si>
  <si>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</si>
  <si>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</si>
  <si>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</si>
  <si>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</si>
  <si>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</si>
  <si>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</si>
  <si>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</si>
  <si>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</si>
  <si>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</si>
  <si>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</si>
  <si>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</si>
  <si>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</si>
  <si>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</si>
  <si>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</si>
  <si>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</si>
  <si>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</si>
  <si>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</si>
  <si>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</si>
  <si>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</si>
  <si>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</si>
  <si>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</si>
  <si>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</si>
  <si>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</si>
  <si>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</si>
  <si>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</si>
  <si>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</si>
  <si>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</si>
  <si>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</si>
  <si>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</si>
  <si>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</si>
  <si>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</si>
  <si>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</si>
  <si>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</si>
  <si>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</si>
  <si>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</si>
  <si>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</si>
  <si>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</si>
  <si>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</si>
  <si>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</si>
  <si>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</si>
  <si>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</si>
  <si>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</si>
  <si>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</si>
  <si>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</si>
  <si>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</si>
  <si>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</si>
  <si>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</si>
  <si>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</si>
  <si>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</si>
  <si>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</si>
  <si>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</si>
  <si>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</si>
  <si>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</si>
  <si>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</si>
  <si>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</si>
  <si>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</si>
  <si>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</si>
  <si>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</si>
  <si>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</si>
  <si>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</si>
  <si>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</si>
  <si>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</si>
  <si>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</si>
  <si>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</si>
  <si>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</si>
  <si>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</si>
  <si>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</si>
  <si>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</si>
  <si>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</si>
  <si>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</si>
  <si>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</si>
  <si>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</si>
  <si>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</si>
  <si>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</si>
  <si>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</si>
  <si>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</si>
  <si>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</si>
  <si>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</si>
  <si>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</si>
  <si>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</si>
  <si>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</si>
  <si>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</si>
  <si>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</si>
  <si>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</si>
  <si>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</si>
  <si>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</si>
  <si>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</si>
  <si>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</si>
  <si>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</si>
  <si>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</si>
  <si>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</si>
  <si>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</si>
  <si>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</si>
  <si>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</si>
  <si>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</si>
  <si>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</si>
  <si>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</si>
  <si>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</si>
  <si>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</si>
  <si>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</si>
  <si>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</si>
  <si>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</si>
  <si>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</si>
  <si>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</si>
  <si>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</si>
  <si>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</si>
  <si>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</si>
  <si>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</si>
  <si>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</si>
  <si>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</si>
  <si>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</si>
  <si>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</si>
  <si>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</si>
  <si>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</si>
  <si>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</si>
  <si>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</si>
  <si>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</si>
  <si>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</si>
  <si>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</si>
  <si>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</si>
  <si>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</si>
  <si>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</si>
  <si>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</si>
  <si>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</si>
  <si>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</si>
  <si>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</si>
  <si>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</si>
  <si>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</si>
  <si>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</si>
  <si>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</si>
  <si>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</si>
  <si>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</si>
  <si>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</si>
  <si>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</si>
  <si>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</si>
  <si>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</si>
  <si>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</si>
  <si>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</si>
  <si>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</si>
  <si>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</si>
  <si>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</si>
  <si>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</si>
  <si>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</si>
  <si>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</si>
  <si>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</si>
  <si>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</si>
  <si>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</si>
  <si>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</si>
  <si>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</si>
  <si>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</si>
  <si>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</si>
  <si>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</si>
  <si>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</si>
  <si>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</si>
  <si>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</si>
  <si>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</si>
  <si>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</si>
  <si>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</si>
  <si>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</si>
  <si>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</si>
  <si>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</si>
  <si>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</si>
  <si>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</si>
  <si>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</si>
  <si>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</si>
  <si>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</si>
  <si>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</si>
  <si>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</si>
  <si>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</si>
  <si>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</si>
  <si>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</si>
  <si>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</si>
  <si>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</si>
  <si>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</si>
  <si>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</si>
  <si>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</si>
  <si>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</si>
  <si>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</si>
  <si>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</si>
  <si>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</si>
  <si>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</si>
  <si>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</si>
  <si>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</si>
  <si>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</si>
  <si>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</si>
  <si>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</si>
  <si>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</si>
  <si>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</si>
  <si>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</si>
  <si>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</si>
  <si>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</si>
  <si>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</si>
  <si>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</si>
  <si>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</si>
  <si>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</si>
  <si>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</si>
  <si>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</si>
  <si>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</si>
  <si>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</si>
  <si>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</si>
  <si>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</si>
  <si>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</si>
  <si>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</si>
  <si>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</si>
  <si>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</si>
  <si>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</si>
  <si>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</si>
  <si>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</si>
  <si>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</si>
  <si>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</si>
  <si>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</si>
  <si>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</si>
  <si>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</si>
  <si>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</si>
  <si>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</si>
  <si>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</si>
  <si>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</si>
  <si>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</si>
  <si>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</si>
  <si>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</si>
  <si>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</si>
  <si>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</si>
  <si>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</si>
  <si>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</si>
  <si>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</si>
  <si>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</si>
  <si>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</si>
  <si>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</si>
  <si>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</si>
  <si>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</si>
  <si>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</si>
  <si>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</si>
  <si>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</si>
  <si>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</si>
  <si>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</si>
  <si>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</si>
  <si>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</si>
  <si>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</si>
  <si>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</si>
  <si>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</si>
  <si>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</si>
  <si>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</si>
  <si>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</si>
  <si>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</si>
  <si>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</si>
  <si>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</si>
  <si>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</si>
  <si>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</si>
  <si>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</si>
  <si>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</si>
  <si>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</si>
  <si>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</si>
  <si>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</si>
  <si>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</si>
  <si>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</si>
  <si>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</si>
  <si>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</si>
  <si>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</si>
  <si>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</si>
  <si>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</si>
  <si>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</si>
  <si>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</si>
  <si>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</si>
  <si>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</si>
  <si>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</si>
  <si>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</si>
  <si>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</si>
  <si>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</si>
  <si>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</si>
  <si>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</si>
  <si>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</si>
  <si>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</si>
  <si>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</si>
  <si>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</si>
  <si>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</si>
  <si>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</si>
  <si>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</si>
  <si>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</si>
  <si>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</si>
  <si>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</si>
  <si>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</si>
  <si>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</si>
  <si>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</si>
  <si>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</si>
  <si>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</si>
  <si>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</si>
  <si>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</si>
  <si>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</si>
  <si>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</si>
  <si>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</si>
  <si>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</si>
  <si>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</si>
  <si>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</si>
  <si>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</si>
  <si>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</si>
  <si>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</si>
  <si>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</si>
  <si>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</si>
  <si>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</si>
  <si>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</si>
  <si>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</si>
  <si>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</si>
  <si>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</si>
  <si>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</si>
  <si>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</si>
  <si>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</si>
  <si>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</si>
  <si>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</si>
  <si>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</si>
  <si>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</si>
  <si>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</si>
  <si>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</si>
  <si>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</si>
  <si>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</si>
  <si>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</si>
  <si>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</si>
  <si>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</si>
  <si>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</si>
  <si>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</si>
  <si>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</si>
  <si>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</si>
  <si>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</si>
  <si>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</si>
  <si>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</si>
  <si>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</si>
  <si>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</si>
  <si>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</si>
  <si>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</si>
  <si>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</si>
  <si>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</si>
  <si>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</si>
  <si>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</si>
  <si>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</si>
  <si>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</si>
  <si>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</si>
  <si>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</si>
  <si>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</si>
  <si>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</si>
  <si>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</si>
  <si>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</si>
  <si>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</si>
  <si>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</si>
  <si>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</si>
  <si>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</si>
  <si>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</si>
  <si>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</si>
  <si>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</si>
  <si>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</si>
  <si>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</si>
  <si>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</si>
  <si>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</si>
  <si>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</si>
  <si>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</si>
  <si>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</si>
  <si>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</si>
  <si>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</si>
  <si>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</si>
  <si>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</si>
  <si>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</si>
  <si>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</si>
  <si>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</si>
  <si>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</si>
  <si>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</si>
  <si>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</si>
  <si>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</si>
  <si>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</si>
  <si>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</si>
  <si>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</si>
  <si>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</si>
  <si>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</si>
  <si>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</si>
  <si>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</si>
  <si>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</si>
  <si>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</si>
  <si>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</si>
  <si>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</si>
  <si>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</si>
  <si>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</si>
  <si>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</si>
  <si>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</si>
  <si>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</si>
  <si>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</si>
  <si>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</si>
  <si>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</si>
  <si>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</si>
  <si>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</si>
  <si>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</si>
  <si>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</si>
  <si>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</si>
  <si>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</si>
  <si>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</si>
  <si>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</si>
  <si>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</si>
  <si>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</si>
  <si>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</si>
  <si>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</si>
  <si>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</si>
  <si>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</si>
  <si>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</si>
  <si>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</si>
  <si>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</si>
  <si>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</si>
  <si>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</si>
  <si>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</si>
  <si>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</si>
  <si>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</si>
  <si>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</si>
  <si>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</si>
  <si>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</si>
  <si>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</si>
  <si>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</si>
  <si>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</si>
  <si>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</si>
  <si>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</si>
  <si>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</si>
  <si>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</si>
  <si>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</si>
  <si>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</si>
  <si>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</si>
  <si>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</si>
  <si>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</si>
  <si>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</si>
  <si>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</si>
  <si>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</si>
  <si>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</si>
  <si>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</si>
  <si>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</si>
  <si>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</si>
  <si>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</si>
  <si>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</si>
  <si>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</si>
  <si>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</si>
  <si>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</si>
  <si>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</si>
  <si>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</si>
  <si>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</si>
  <si>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</si>
  <si>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</si>
  <si>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</si>
  <si>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</si>
  <si>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</si>
  <si>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</si>
  <si>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</si>
  <si>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</si>
  <si>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</si>
  <si>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</si>
  <si>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</si>
  <si>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</si>
  <si>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</si>
  <si>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</si>
  <si>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</si>
  <si>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</si>
  <si>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</si>
  <si>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</si>
  <si>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</si>
  <si>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</si>
  <si>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</si>
  <si>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</si>
  <si>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</si>
  <si>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</si>
  <si>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</si>
  <si>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</si>
  <si>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</si>
  <si>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</si>
  <si>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</si>
  <si>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</si>
  <si>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</si>
  <si>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</si>
  <si>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</si>
  <si>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</si>
  <si>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</si>
  <si>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</si>
  <si>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</si>
  <si>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</si>
  <si>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</si>
  <si>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</si>
  <si>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</si>
  <si>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</si>
  <si>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</si>
  <si>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</si>
  <si>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</si>
  <si>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</si>
  <si>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</si>
  <si>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</si>
  <si>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</si>
  <si>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</si>
  <si>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</si>
  <si>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</si>
  <si>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</si>
  <si>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</si>
  <si>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</si>
  <si>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</si>
  <si>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</si>
  <si>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</si>
  <si>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</si>
  <si>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</si>
  <si>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</si>
  <si>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</si>
  <si>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</si>
  <si>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</si>
  <si>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</si>
  <si>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</si>
  <si>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</si>
  <si>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</si>
  <si>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</si>
  <si>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</si>
  <si>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</si>
  <si>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</si>
  <si>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</si>
  <si>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</si>
  <si>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</si>
  <si>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</si>
  <si>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</si>
  <si>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</si>
  <si>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</si>
  <si>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</si>
  <si>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</si>
  <si>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</si>
  <si>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</si>
  <si>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</si>
  <si>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</si>
  <si>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</si>
  <si>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</si>
  <si>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</si>
  <si>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</si>
  <si>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</si>
  <si>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</si>
  <si>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</si>
  <si>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</si>
  <si>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</si>
  <si>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</si>
  <si>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</si>
  <si>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</si>
  <si>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</si>
  <si>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</si>
  <si>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</si>
  <si>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</si>
  <si>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</si>
  <si>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</si>
  <si>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</si>
  <si>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</si>
  <si>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</si>
  <si>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</si>
  <si>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</si>
  <si>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</si>
  <si>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</si>
  <si>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</si>
  <si>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</si>
  <si>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</si>
  <si>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</si>
  <si>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</si>
  <si>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</si>
  <si>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</si>
  <si>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</si>
  <si>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</si>
  <si>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</si>
  <si>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</si>
  <si>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</si>
  <si>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</si>
  <si>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</si>
  <si>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</si>
  <si>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</si>
  <si>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</si>
  <si>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</si>
  <si>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</si>
  <si>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</si>
  <si>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</si>
  <si>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</si>
  <si>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</si>
  <si>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</si>
  <si>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</si>
  <si>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</si>
  <si>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</si>
  <si>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</si>
  <si>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</si>
  <si>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</si>
  <si>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</si>
  <si>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</si>
  <si>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</si>
  <si>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</si>
  <si>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</si>
  <si>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</si>
  <si>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</si>
  <si>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</si>
  <si>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</si>
  <si>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</si>
  <si>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</si>
  <si>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</si>
  <si>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</si>
  <si>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</si>
  <si>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</si>
  <si>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</si>
  <si>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</si>
  <si>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</si>
  <si>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</si>
  <si>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</si>
  <si>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</si>
  <si>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</si>
  <si>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</si>
  <si>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</si>
  <si>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</si>
  <si>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</si>
  <si>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</si>
  <si>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</si>
  <si>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</si>
  <si>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</si>
  <si>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</si>
  <si>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</si>
  <si>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</si>
  <si>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</si>
  <si>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</si>
  <si>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</si>
  <si>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</si>
  <si>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</si>
  <si>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</si>
  <si>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</si>
  <si>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</si>
  <si>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</si>
  <si>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</si>
  <si>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</si>
  <si>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</si>
  <si>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</si>
  <si>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</si>
  <si>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</si>
  <si>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</si>
  <si>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</si>
  <si>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</si>
  <si>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</si>
  <si>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</si>
  <si>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</si>
  <si>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</si>
  <si>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</si>
  <si>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</si>
  <si>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</si>
  <si>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</si>
  <si>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</si>
  <si>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</si>
  <si>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</si>
  <si>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</si>
  <si>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</si>
  <si>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</si>
  <si>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</si>
  <si>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</si>
  <si>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</si>
  <si>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</si>
  <si>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</si>
  <si>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</si>
  <si>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</si>
  <si>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</si>
  <si>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</si>
  <si>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</si>
  <si>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</si>
  <si>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</si>
  <si>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</si>
  <si>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</si>
  <si>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</si>
  <si>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</si>
  <si>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</si>
  <si>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</si>
  <si>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</si>
  <si>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</si>
  <si>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</si>
  <si>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</si>
  <si>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</si>
  <si>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</si>
  <si>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</si>
  <si>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</si>
  <si>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</si>
  <si>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</si>
  <si>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</si>
  <si>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</si>
  <si>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</si>
  <si>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</si>
  <si>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</si>
  <si>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</si>
  <si>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</si>
  <si>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</si>
  <si>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</si>
  <si>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</si>
  <si>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</si>
  <si>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</si>
  <si>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</si>
  <si>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</si>
  <si>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</si>
  <si>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</si>
  <si>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</si>
  <si>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</si>
  <si>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</si>
  <si>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</si>
  <si>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</si>
  <si>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</si>
  <si>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</si>
  <si>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</si>
  <si>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</si>
  <si>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</si>
  <si>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</si>
  <si>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</si>
  <si>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</si>
  <si>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</si>
  <si>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</si>
  <si>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</si>
  <si>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</si>
  <si>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</si>
  <si>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</si>
  <si>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</si>
  <si>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</si>
  <si>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</si>
  <si>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</si>
  <si>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</si>
  <si>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</si>
  <si>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</si>
  <si>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</si>
  <si>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</si>
  <si>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</si>
  <si>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</si>
  <si>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</si>
  <si>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</si>
  <si>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</si>
  <si>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</si>
  <si>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</si>
  <si>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</si>
  <si>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</si>
  <si>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</si>
  <si>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</si>
  <si>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</si>
  <si>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</si>
  <si>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</si>
  <si>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</si>
  <si>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</si>
  <si>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</si>
  <si>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</si>
  <si>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</si>
  <si>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</si>
  <si>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</si>
  <si>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</si>
  <si>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</si>
  <si>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</si>
  <si>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</si>
  <si>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</si>
  <si>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</si>
  <si>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</si>
  <si>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</si>
  <si>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</si>
  <si>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</si>
  <si>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</si>
  <si>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</si>
  <si>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</si>
  <si>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</si>
  <si>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</si>
  <si>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</si>
  <si>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</si>
  <si>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</si>
  <si>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</si>
  <si>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</si>
  <si>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</si>
  <si>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</si>
  <si>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</si>
  <si>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</si>
  <si>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</si>
  <si>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</si>
  <si>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</si>
  <si>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</si>
  <si>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</si>
  <si>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</si>
  <si>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</si>
  <si>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</si>
  <si>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</si>
  <si>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</si>
  <si>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</si>
  <si>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</si>
  <si>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</si>
  <si>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</si>
  <si>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</si>
  <si>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</si>
  <si>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</si>
  <si>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</si>
  <si>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</si>
  <si>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</si>
  <si>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</si>
  <si>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</si>
  <si>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</si>
  <si>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</si>
  <si>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</si>
  <si>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</si>
  <si>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</si>
  <si>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</si>
  <si>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</si>
  <si>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</si>
  <si>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</si>
  <si>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</si>
  <si>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</si>
  <si>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</si>
  <si>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</si>
  <si>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</si>
  <si>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</si>
  <si>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</si>
  <si>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</si>
  <si>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</si>
  <si>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</si>
  <si>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</si>
  <si>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</si>
  <si>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</si>
  <si>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</si>
  <si>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</si>
  <si>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</si>
  <si>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</si>
  <si>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</si>
  <si>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</si>
  <si>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</si>
  <si>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</si>
  <si>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</si>
  <si>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</si>
  <si>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</si>
  <si>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</si>
  <si>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</si>
  <si>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</si>
  <si>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</si>
  <si>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</si>
  <si>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</si>
  <si>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</si>
  <si>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</si>
  <si>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</si>
  <si>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</si>
  <si>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</si>
  <si>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</si>
  <si>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</si>
  <si>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</si>
  <si>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</si>
  <si>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</si>
  <si>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</si>
  <si>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</si>
  <si>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</si>
  <si>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</si>
  <si>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</si>
  <si>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</si>
  <si>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</si>
  <si>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</si>
  <si>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</si>
  <si>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</si>
  <si>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</si>
  <si>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</si>
  <si>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</si>
  <si>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</si>
  <si>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</si>
  <si>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</si>
  <si>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</si>
  <si>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</si>
  <si>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</si>
  <si>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</si>
  <si>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</si>
  <si>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</si>
  <si>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</si>
  <si>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</si>
  <si>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</si>
  <si>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</si>
  <si>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</si>
  <si>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</si>
  <si>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</si>
  <si>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</si>
  <si>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</si>
  <si>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</si>
  <si>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</si>
  <si>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</si>
  <si>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</si>
  <si>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</si>
  <si>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</si>
  <si>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</si>
  <si>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</si>
  <si>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</si>
  <si>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</si>
  <si>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</si>
  <si>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</si>
  <si>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</si>
  <si>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</si>
  <si>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</si>
  <si>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</si>
  <si>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</si>
  <si>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</si>
  <si>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</si>
  <si>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</si>
  <si>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</si>
  <si>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</si>
  <si>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</si>
  <si>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</si>
  <si>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</si>
  <si>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</si>
  <si>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</si>
  <si>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</si>
  <si>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</si>
  <si>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</si>
  <si>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</si>
  <si>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</si>
  <si>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</si>
  <si>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</si>
  <si>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</si>
  <si>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</si>
  <si>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</si>
  <si>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</si>
  <si>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</si>
  <si>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</si>
  <si>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</si>
  <si>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</si>
  <si>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</si>
  <si>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</si>
  <si>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</si>
  <si>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</si>
  <si>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</si>
  <si>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</si>
  <si>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</si>
  <si>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</si>
  <si>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</si>
  <si>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</si>
  <si>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</si>
  <si>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</si>
  <si>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</si>
  <si>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</si>
  <si>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</si>
  <si>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</si>
  <si>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</si>
  <si>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</si>
  <si>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</si>
  <si>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</si>
  <si>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</si>
  <si>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</si>
  <si>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</si>
  <si>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</si>
  <si>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</si>
  <si>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</si>
  <si>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</si>
  <si>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</si>
  <si>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</si>
  <si>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</si>
  <si>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</si>
  <si>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</si>
  <si>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</si>
  <si>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</si>
  <si>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</si>
  <si>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</si>
  <si>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</si>
  <si>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</si>
  <si>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</si>
  <si>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</si>
  <si>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</si>
  <si>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</si>
  <si>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</si>
  <si>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</si>
  <si>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</si>
  <si>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</si>
  <si>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</si>
  <si>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</si>
  <si>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</si>
  <si>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</si>
  <si>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</si>
  <si>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</si>
  <si>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</si>
  <si>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</si>
  <si>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</si>
  <si>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</si>
  <si>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</si>
  <si>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</si>
  <si>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</si>
  <si>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</si>
  <si>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</si>
  <si>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</si>
  <si>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</si>
  <si>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</si>
  <si>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</si>
  <si>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</si>
  <si>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</si>
  <si>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</si>
  <si>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</si>
  <si>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</si>
  <si>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</si>
  <si>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</si>
  <si>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</si>
  <si>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</si>
  <si>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</si>
  <si>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</si>
  <si>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</si>
  <si>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</si>
  <si>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</si>
  <si>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</si>
  <si>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</si>
  <si>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</si>
  <si>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</si>
  <si>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</si>
  <si>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</si>
  <si>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</si>
  <si>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</si>
  <si>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</si>
  <si>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</si>
  <si>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</si>
  <si>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</si>
  <si>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</si>
  <si>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</si>
  <si>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</si>
  <si>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</si>
  <si>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</si>
  <si>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</si>
  <si>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</si>
  <si>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</si>
  <si>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</si>
  <si>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</si>
  <si>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</si>
  <si>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</si>
  <si>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</si>
  <si>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</si>
  <si>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</si>
  <si>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</si>
  <si>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</si>
  <si>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</si>
  <si>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</si>
  <si>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</si>
  <si>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</si>
  <si>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</si>
  <si>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</si>
  <si>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</si>
  <si>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</si>
  <si>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</si>
  <si>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</si>
  <si>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</si>
  <si>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</si>
  <si>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</si>
  <si>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</si>
  <si>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</si>
  <si>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</si>
  <si>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</si>
  <si>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</si>
  <si>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</si>
  <si>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</si>
  <si>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</si>
  <si>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</si>
  <si>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</si>
  <si>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</si>
  <si>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</si>
  <si>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</si>
  <si>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</si>
  <si>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</si>
  <si>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</si>
  <si>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</si>
  <si>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</si>
  <si>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</si>
  <si>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</si>
  <si>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</si>
  <si>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</si>
  <si>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</si>
  <si>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</si>
  <si>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</si>
  <si>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</si>
  <si>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</si>
  <si>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</si>
  <si>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</si>
  <si>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</si>
  <si>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</si>
  <si>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</si>
  <si>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</si>
  <si>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</si>
  <si>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</si>
  <si>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</si>
  <si>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</si>
  <si>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</si>
  <si>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</si>
  <si>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</si>
  <si>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</si>
  <si>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</si>
  <si>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</si>
  <si>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</si>
  <si>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</si>
  <si>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</si>
  <si>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</si>
  <si>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</si>
  <si>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</si>
  <si>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</si>
  <si>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</si>
  <si>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</si>
  <si>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</si>
  <si>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</si>
  <si>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</si>
  <si>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</si>
  <si>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</si>
  <si>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</si>
  <si>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</si>
  <si>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</si>
  <si>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</si>
  <si>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</si>
  <si>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</si>
  <si>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</si>
  <si>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</si>
  <si>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</si>
  <si>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</si>
  <si>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</si>
  <si>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</si>
  <si>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</si>
  <si>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</si>
  <si>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</si>
  <si>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</si>
  <si>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</si>
  <si>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</si>
  <si>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</si>
  <si>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</si>
  <si>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</si>
  <si>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</si>
  <si>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</si>
  <si>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</si>
  <si>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</si>
  <si>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</si>
  <si>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</si>
  <si>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</si>
  <si>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</si>
  <si>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</si>
  <si>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</si>
  <si>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</si>
  <si>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</si>
  <si>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</si>
  <si>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</si>
  <si>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</si>
  <si>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</si>
  <si>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</si>
  <si>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</si>
  <si>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</si>
  <si>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</si>
  <si>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</si>
  <si>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</si>
  <si>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</si>
  <si>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</si>
  <si>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</si>
  <si>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</si>
  <si>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</si>
  <si>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</si>
  <si>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</si>
  <si>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</si>
  <si>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</si>
  <si>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</si>
  <si>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</si>
  <si>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</si>
  <si>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</si>
  <si>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</si>
  <si>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</si>
  <si>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</si>
  <si>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</si>
  <si>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</si>
  <si>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</si>
  <si>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</si>
  <si>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</si>
  <si>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</si>
  <si>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</si>
  <si>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</si>
  <si>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</si>
  <si>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</si>
  <si>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</si>
  <si>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</si>
  <si>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</si>
  <si>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</si>
  <si>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</si>
  <si>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</si>
  <si>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</si>
  <si>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</si>
  <si>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</si>
  <si>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</si>
  <si>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</si>
  <si>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</si>
  <si>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</si>
  <si>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</si>
  <si>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</si>
  <si>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</si>
  <si>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</si>
  <si>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</si>
  <si>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</si>
  <si>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</si>
  <si>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</si>
  <si>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</si>
  <si>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</si>
  <si>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</si>
  <si>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</si>
  <si>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</si>
  <si>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</si>
  <si>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</si>
  <si>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</si>
  <si>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</si>
  <si>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</si>
  <si>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</si>
  <si>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</si>
  <si>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</si>
  <si>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</si>
  <si>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</si>
  <si>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</si>
  <si>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</si>
  <si>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</si>
  <si>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</si>
  <si>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</si>
  <si>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</si>
  <si>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</si>
  <si>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</si>
  <si>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</si>
  <si>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</si>
  <si>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</si>
  <si>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</si>
  <si>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</si>
  <si>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</si>
  <si>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</si>
  <si>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</si>
  <si>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</si>
  <si>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</si>
  <si>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</si>
  <si>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</si>
  <si>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</si>
  <si>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</si>
  <si>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</si>
  <si>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</si>
  <si>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</si>
  <si>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</si>
  <si>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</si>
  <si>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</si>
  <si>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</si>
  <si>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</si>
  <si>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</si>
  <si>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</si>
  <si>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</si>
  <si>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</si>
  <si>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</si>
  <si>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</si>
  <si>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</si>
  <si>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</si>
  <si>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</si>
  <si>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</si>
  <si>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</si>
  <si>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</si>
  <si>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</si>
  <si>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</si>
  <si>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</si>
  <si>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</si>
  <si>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</si>
  <si>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</si>
  <si>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</si>
  <si>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</si>
  <si>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</si>
  <si>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</si>
  <si>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</si>
  <si>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</si>
  <si>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</si>
  <si>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</si>
  <si>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</si>
  <si>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</si>
  <si>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</si>
  <si>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</si>
  <si>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</si>
  <si>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</si>
  <si>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</si>
  <si>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</si>
  <si>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</si>
  <si>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</si>
  <si>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</si>
  <si>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</si>
  <si>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</si>
  <si>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</si>
  <si>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</si>
  <si>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</si>
  <si>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</si>
  <si>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</si>
  <si>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</si>
  <si>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</si>
  <si>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</si>
  <si>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</si>
  <si>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</si>
  <si>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</si>
  <si>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</si>
  <si>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</si>
  <si>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</si>
  <si>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</si>
  <si>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</si>
  <si>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</si>
  <si>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</si>
  <si>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</si>
  <si>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</si>
  <si>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</si>
  <si>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</si>
  <si>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</si>
  <si>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</si>
  <si>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</si>
  <si>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</si>
  <si>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</si>
  <si>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</si>
  <si>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</si>
  <si>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</si>
  <si>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</si>
  <si>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</si>
  <si>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</si>
  <si>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</si>
  <si>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</si>
  <si>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</si>
  <si>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</si>
  <si>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</si>
  <si>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</si>
  <si>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</si>
  <si>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</si>
  <si>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</si>
  <si>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</si>
  <si>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</si>
  <si>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</si>
  <si>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</si>
  <si>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</si>
  <si>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</si>
  <si>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</si>
  <si>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</si>
  <si>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</si>
  <si>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</si>
  <si>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</si>
  <si>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</si>
  <si>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</si>
  <si>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</si>
  <si>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</si>
  <si>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</si>
  <si>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</si>
  <si>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</si>
  <si>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</si>
  <si>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</si>
  <si>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</si>
  <si>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</si>
  <si>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</si>
  <si>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</si>
  <si>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</si>
  <si>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</si>
  <si>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</si>
  <si>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</si>
  <si>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</si>
  <si>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</si>
  <si>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</si>
  <si>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</si>
  <si>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</si>
  <si>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</si>
  <si>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</si>
  <si>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</si>
  <si>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</si>
  <si>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</si>
  <si>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</si>
  <si>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</si>
  <si>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</si>
  <si>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</si>
  <si>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</si>
  <si>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</si>
  <si>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</si>
  <si>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</si>
  <si>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</si>
  <si>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</si>
  <si>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</si>
  <si>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</si>
  <si>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</si>
  <si>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</si>
  <si>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</si>
  <si>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</si>
  <si>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</si>
  <si>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</si>
  <si>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</si>
  <si>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</si>
  <si>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</si>
  <si>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</si>
  <si>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</si>
  <si>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</si>
  <si>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</si>
  <si>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</si>
  <si>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</si>
  <si>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</si>
  <si>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</si>
  <si>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</si>
  <si>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</si>
  <si>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</si>
  <si>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</si>
  <si>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</si>
  <si>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</si>
  <si>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</si>
  <si>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</si>
  <si>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</si>
  <si>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</si>
  <si>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</si>
  <si>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</si>
  <si>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</si>
  <si>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</si>
  <si>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</si>
  <si>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</si>
  <si>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</si>
  <si>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</si>
  <si>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</si>
  <si>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</si>
  <si>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</si>
  <si>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</si>
  <si>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</si>
  <si>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</si>
  <si>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</si>
  <si>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</si>
  <si>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</si>
  <si>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</si>
  <si>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</si>
  <si>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</si>
  <si>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</si>
  <si>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</si>
  <si>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</si>
  <si>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</si>
  <si>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</si>
  <si>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</si>
  <si>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</si>
  <si>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</si>
  <si>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</si>
  <si>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</si>
  <si>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</si>
  <si>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</si>
  <si>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</si>
  <si>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</si>
  <si>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</si>
  <si>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</si>
  <si>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</si>
  <si>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</si>
  <si>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</si>
  <si>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</si>
  <si>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</si>
  <si>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</si>
  <si>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</si>
  <si>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</si>
  <si>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</si>
  <si>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</si>
  <si>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</si>
  <si>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</si>
  <si>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</si>
  <si>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</si>
  <si>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</si>
  <si>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</si>
  <si>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</si>
  <si>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</si>
  <si>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</si>
  <si>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</si>
  <si>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</si>
  <si>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</si>
  <si>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</si>
  <si>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</si>
  <si>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</si>
  <si>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</si>
  <si>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</si>
  <si>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</si>
  <si>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</si>
  <si>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</si>
  <si>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</si>
  <si>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</si>
  <si>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</si>
  <si>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</si>
  <si>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</si>
  <si>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</si>
  <si>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</si>
  <si>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</si>
  <si>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</si>
  <si>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</si>
  <si>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</si>
  <si>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</si>
  <si>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</si>
  <si>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</si>
  <si>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</si>
  <si>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</si>
  <si>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</si>
  <si>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</si>
  <si>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</si>
  <si>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</si>
  <si>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</si>
  <si>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</si>
  <si>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</si>
  <si>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</si>
  <si>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</si>
  <si>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</si>
  <si>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</si>
  <si>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</si>
  <si>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</si>
  <si>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</si>
  <si>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</si>
  <si>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</si>
  <si>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</si>
  <si>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</si>
  <si>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</si>
  <si>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</si>
  <si>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</si>
  <si>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</si>
  <si>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</si>
  <si>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</si>
  <si>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</si>
  <si>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</si>
  <si>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</si>
  <si>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</si>
  <si>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</si>
  <si>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</si>
  <si>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</si>
  <si>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</si>
  <si>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</si>
  <si>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</si>
  <si>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</si>
  <si>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</si>
  <si>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</si>
  <si>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</si>
  <si>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</si>
  <si>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</si>
  <si>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</si>
  <si>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</si>
  <si>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</si>
  <si>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</si>
  <si>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</si>
  <si>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</si>
  <si>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</si>
  <si>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</si>
  <si>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</si>
  <si>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</si>
  <si>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</si>
  <si>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</si>
  <si>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</si>
  <si>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</si>
  <si>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</si>
  <si>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</si>
  <si>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</si>
  <si>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</si>
  <si>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</si>
  <si>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</si>
  <si>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</si>
  <si>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</si>
  <si>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</si>
  <si>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</si>
  <si>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</si>
  <si>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</si>
  <si>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</si>
  <si>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</si>
  <si>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</si>
  <si>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</si>
  <si>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</si>
  <si>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</si>
  <si>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</si>
  <si>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</si>
  <si>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</si>
  <si>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</si>
  <si>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</si>
  <si>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</si>
  <si>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</si>
  <si>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</si>
  <si>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</si>
  <si>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</si>
  <si>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</si>
  <si>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</si>
  <si>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</si>
  <si>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</si>
  <si>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</si>
  <si>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</si>
  <si>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</si>
  <si>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</si>
  <si>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</si>
  <si>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</si>
  <si>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</si>
  <si>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</si>
  <si>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</si>
  <si>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</si>
  <si>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</si>
  <si>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</si>
  <si>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</si>
  <si>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</si>
  <si>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</si>
  <si>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</si>
  <si>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</si>
  <si>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</si>
  <si>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</si>
  <si>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</si>
  <si>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</si>
  <si>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</si>
  <si>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</si>
  <si>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</si>
  <si>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</si>
  <si>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</si>
  <si>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</si>
  <si>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</si>
  <si>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</si>
  <si>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</si>
  <si>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</si>
  <si>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</si>
  <si>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</si>
  <si>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</si>
  <si>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</si>
  <si>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</si>
  <si>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</si>
  <si>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</si>
  <si>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</si>
  <si>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</si>
  <si>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</si>
  <si>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</si>
  <si>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</si>
  <si>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</si>
  <si>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</si>
  <si>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</si>
  <si>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</si>
  <si>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</si>
  <si>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</si>
  <si>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</si>
  <si>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</si>
  <si>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</si>
  <si>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</si>
  <si>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</si>
  <si>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</si>
  <si>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</si>
  <si>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</si>
  <si>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</si>
  <si>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</si>
  <si>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</si>
  <si>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</si>
  <si>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</si>
  <si>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</si>
  <si>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</si>
  <si>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</si>
  <si>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</si>
  <si>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</si>
  <si>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</si>
  <si>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</si>
  <si>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</si>
  <si>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</si>
  <si>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</si>
  <si>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</si>
  <si>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</si>
  <si>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</si>
  <si>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</si>
  <si>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</si>
  <si>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</si>
  <si>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</si>
  <si>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</si>
  <si>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</si>
  <si>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</si>
  <si>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</si>
  <si>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</si>
  <si>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</si>
  <si>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</si>
  <si>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</si>
  <si>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</si>
  <si>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</si>
  <si>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</si>
  <si>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</si>
  <si>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</si>
  <si>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</si>
  <si>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</si>
  <si>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</si>
  <si>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</si>
  <si>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</si>
  <si>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</si>
  <si>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</si>
  <si>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</si>
  <si>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</si>
  <si>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</si>
  <si>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</si>
  <si>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</si>
  <si>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</si>
  <si>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</si>
  <si>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</si>
  <si>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</si>
  <si>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</si>
  <si>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</si>
  <si>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</si>
  <si>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</si>
  <si>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</si>
  <si>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</si>
  <si>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</si>
  <si>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</si>
  <si>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</si>
  <si>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</si>
  <si>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</si>
  <si>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</si>
  <si>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</si>
  <si>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</si>
  <si>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</si>
  <si>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</si>
  <si>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</si>
  <si>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</si>
  <si>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</si>
  <si>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</si>
  <si>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</si>
  <si>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</si>
  <si>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</si>
  <si>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</si>
  <si>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</si>
  <si>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</si>
  <si>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</si>
  <si>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</si>
  <si>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</si>
  <si>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</si>
  <si>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</si>
  <si>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</si>
  <si>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</si>
  <si>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</si>
  <si>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</si>
  <si>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</si>
  <si>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</si>
  <si>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</si>
  <si>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</si>
  <si>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</si>
  <si>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</si>
  <si>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</si>
  <si>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</si>
  <si>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</si>
  <si>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</si>
  <si>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</si>
  <si>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</si>
  <si>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</si>
  <si>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</si>
  <si>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</si>
  <si>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</si>
  <si>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</si>
  <si>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</si>
  <si>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</si>
  <si>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</si>
  <si>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</si>
  <si>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</si>
  <si>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</si>
  <si>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</si>
  <si>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</si>
  <si>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</si>
  <si>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</si>
  <si>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</si>
  <si>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</si>
  <si>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</si>
  <si>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</si>
  <si>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</si>
  <si>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</si>
  <si>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</si>
  <si>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</si>
  <si>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</si>
  <si>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</si>
  <si>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</si>
  <si>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</si>
  <si>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</si>
  <si>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</si>
  <si>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</si>
  <si>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</si>
  <si>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</si>
  <si>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</si>
  <si>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</si>
  <si>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</si>
  <si>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</si>
  <si>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</si>
  <si>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</si>
  <si>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</si>
  <si>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</si>
  <si>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</si>
  <si>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</si>
  <si>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</si>
  <si>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</si>
  <si>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</si>
  <si>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</si>
  <si>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</si>
  <si>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</si>
  <si>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</si>
  <si>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</si>
  <si>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</si>
  <si>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</si>
  <si>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</si>
  <si>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</si>
  <si>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</si>
  <si>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</si>
  <si>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</si>
  <si>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</si>
  <si>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</si>
  <si>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</si>
  <si>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</si>
  <si>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</si>
  <si>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</si>
  <si>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</si>
  <si>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</si>
  <si>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</si>
  <si>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</si>
  <si>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</si>
  <si>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</si>
  <si>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</si>
  <si>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</si>
  <si>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</si>
  <si>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</si>
  <si>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</si>
  <si>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</si>
  <si>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</si>
  <si>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</si>
  <si>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</si>
  <si>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</si>
  <si>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</si>
  <si>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</si>
  <si>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</si>
  <si>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</si>
  <si>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</si>
  <si>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</si>
  <si>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</si>
  <si>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</si>
  <si>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</si>
  <si>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</si>
  <si>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</si>
  <si>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</si>
  <si>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</si>
  <si>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</si>
  <si>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</si>
  <si>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</si>
  <si>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</si>
  <si>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</si>
  <si>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</si>
  <si>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</si>
  <si>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</si>
  <si>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</si>
  <si>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</si>
  <si>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</si>
  <si>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</si>
  <si>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</si>
  <si>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</si>
  <si>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</si>
  <si>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</si>
  <si>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</si>
  <si>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</si>
  <si>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</si>
  <si>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</si>
  <si>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</si>
  <si>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</si>
  <si>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</si>
  <si>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</si>
  <si>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</si>
  <si>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</si>
  <si>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</si>
  <si>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</si>
  <si>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</si>
  <si>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</si>
  <si>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</si>
  <si>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</si>
  <si>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</si>
  <si>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</si>
  <si>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</si>
  <si>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</si>
  <si>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</si>
  <si>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</si>
  <si>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</si>
  <si>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</si>
  <si>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</si>
  <si>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</si>
  <si>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</si>
  <si>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</si>
  <si>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</si>
  <si>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</si>
  <si>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</si>
  <si>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</si>
  <si>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</si>
  <si>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</si>
  <si>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</si>
  <si>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</si>
  <si>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</si>
  <si>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</si>
  <si>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</si>
  <si>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</si>
  <si>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</si>
  <si>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</si>
  <si>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</si>
  <si>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</si>
  <si>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</si>
  <si>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</si>
  <si>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</si>
  <si>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</si>
  <si>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</si>
  <si>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</si>
  <si>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</si>
  <si>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</si>
  <si>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</si>
  <si>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</si>
  <si>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</si>
  <si>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</si>
  <si>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</si>
  <si>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</si>
  <si>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</si>
  <si>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</si>
  <si>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</si>
  <si>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</si>
  <si>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</si>
  <si>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</si>
  <si>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</si>
  <si>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</si>
  <si>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</si>
  <si>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</si>
  <si>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</si>
  <si>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</si>
  <si>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</si>
  <si>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</si>
  <si>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</si>
  <si>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</si>
  <si>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</si>
  <si>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</si>
  <si>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</si>
  <si>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</si>
  <si>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</si>
  <si>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</si>
  <si>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</si>
  <si>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</si>
  <si>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</si>
  <si>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</si>
  <si>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</si>
  <si>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</si>
  <si>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</si>
  <si>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</si>
  <si>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</si>
  <si>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</si>
  <si>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</si>
  <si>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</si>
  <si>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</si>
  <si>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</si>
  <si>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</si>
  <si>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</si>
  <si>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</si>
  <si>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</si>
  <si>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</si>
  <si>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</si>
  <si>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</si>
  <si>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</si>
  <si>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</si>
  <si>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</si>
  <si>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</si>
  <si>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</si>
  <si>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</si>
  <si>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</si>
  <si>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</si>
  <si>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</si>
  <si>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</si>
  <si>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</si>
  <si>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</si>
  <si>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</si>
  <si>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</si>
  <si>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</si>
  <si>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</si>
  <si>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</si>
  <si>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</si>
  <si>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</si>
  <si>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</si>
  <si>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</si>
  <si>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</si>
  <si>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</si>
  <si>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</si>
  <si>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</si>
  <si>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</si>
  <si>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</si>
  <si>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</si>
  <si>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</si>
  <si>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</si>
  <si>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</si>
  <si>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</si>
  <si>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</si>
  <si>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</si>
  <si>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</si>
  <si>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</si>
  <si>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</si>
  <si>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</si>
  <si>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</si>
  <si>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</si>
  <si>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</si>
  <si>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</si>
  <si>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</si>
  <si>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</si>
  <si>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</si>
  <si>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</si>
  <si>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</si>
  <si>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</si>
  <si>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</si>
  <si>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</si>
  <si>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</si>
  <si>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</si>
  <si>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</si>
  <si>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</si>
  <si>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</si>
  <si>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</si>
  <si>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</si>
  <si>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</si>
  <si>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</si>
  <si>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</si>
  <si>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</si>
  <si>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</si>
  <si>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</si>
  <si>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</si>
  <si>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</si>
  <si>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</si>
  <si>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</si>
  <si>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</si>
  <si>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</si>
  <si>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</si>
  <si>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</si>
  <si>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</si>
  <si>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</si>
  <si>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</si>
  <si>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</si>
  <si>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</si>
  <si>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</si>
  <si>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</si>
  <si>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</si>
  <si>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</si>
  <si>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</si>
  <si>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</si>
  <si>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</si>
  <si>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</si>
  <si>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</si>
  <si>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</si>
  <si>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</si>
  <si>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</si>
  <si>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</si>
  <si>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</si>
  <si>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</si>
  <si>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</si>
  <si>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</si>
  <si>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</si>
  <si>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</si>
  <si>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</si>
  <si>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</si>
  <si>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</si>
  <si>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</si>
  <si>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</si>
  <si>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</si>
  <si>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</si>
  <si>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</si>
  <si>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</si>
  <si>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</si>
  <si>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</si>
  <si>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</si>
  <si>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</si>
  <si>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</si>
  <si>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</si>
  <si>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</si>
  <si>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</si>
  <si>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</si>
  <si>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</si>
  <si>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</si>
  <si>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</si>
  <si>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</si>
  <si>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</si>
  <si>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</si>
  <si>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</si>
  <si>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</si>
  <si>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</si>
  <si>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</si>
  <si>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</si>
  <si>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</si>
  <si>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</si>
  <si>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</si>
  <si>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</si>
  <si>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</si>
  <si>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</si>
  <si>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</si>
  <si>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</si>
  <si>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</si>
  <si>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</si>
  <si>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</si>
  <si>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</si>
  <si>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</si>
  <si>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</si>
  <si>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</si>
  <si>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</si>
  <si>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</si>
  <si>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</si>
  <si>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</si>
  <si>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</si>
  <si>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</si>
  <si>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</si>
  <si>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</si>
  <si>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</si>
  <si>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</si>
  <si>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</si>
  <si>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</si>
  <si>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</si>
  <si>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</si>
  <si>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</si>
  <si>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</si>
  <si>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</si>
  <si>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</si>
  <si>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</si>
  <si>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</si>
  <si>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</si>
  <si>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</si>
  <si>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</si>
  <si>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</si>
  <si>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</si>
  <si>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</si>
  <si>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</si>
  <si>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</si>
  <si>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</si>
  <si>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</si>
  <si>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</si>
  <si>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</si>
  <si>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</si>
  <si>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</si>
  <si>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</si>
  <si>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</si>
  <si>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</si>
  <si>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</si>
  <si>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</si>
  <si>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</si>
  <si>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</si>
  <si>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</si>
  <si>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</si>
  <si>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</si>
  <si>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</si>
  <si>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</si>
  <si>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</si>
  <si>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</si>
  <si>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</si>
  <si>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</si>
  <si>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</si>
  <si>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</si>
  <si>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</si>
  <si>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</si>
  <si>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</si>
  <si>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</si>
  <si>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</si>
  <si>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</si>
  <si>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</si>
  <si>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</si>
  <si>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</si>
  <si>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</si>
  <si>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</si>
  <si>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</si>
  <si>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</si>
  <si>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</si>
  <si>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</si>
  <si>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</si>
  <si>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</si>
  <si>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</si>
  <si>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</si>
  <si>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</si>
  <si>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</si>
  <si>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</si>
  <si>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</si>
  <si>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</si>
  <si>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</si>
  <si>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</si>
  <si>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</si>
  <si>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</si>
  <si>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</si>
  <si>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</si>
  <si>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</si>
  <si>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</si>
  <si>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</si>
  <si>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</si>
  <si>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</si>
  <si>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</si>
  <si>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</si>
  <si>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</si>
  <si>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</si>
  <si>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</si>
  <si>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</si>
  <si>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</si>
  <si>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</si>
  <si>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</si>
  <si>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</si>
  <si>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</si>
  <si>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</si>
  <si>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</si>
  <si>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</si>
  <si>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</si>
  <si>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</si>
  <si>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</si>
  <si>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</si>
  <si>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</si>
  <si>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</si>
  <si>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</si>
  <si>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</si>
  <si>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</si>
  <si>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</si>
  <si>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</si>
  <si>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</si>
  <si>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</si>
  <si>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</si>
  <si>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</si>
  <si>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</si>
  <si>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</si>
  <si>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</si>
  <si>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</si>
  <si>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</si>
  <si>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</si>
  <si>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</si>
  <si>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</si>
  <si>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</si>
  <si>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</si>
  <si>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</si>
  <si>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</si>
  <si>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</si>
  <si>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</si>
  <si>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</si>
  <si>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</si>
  <si>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</si>
  <si>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</si>
  <si>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</si>
  <si>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</si>
  <si>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</si>
  <si>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</si>
  <si>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</si>
  <si>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</si>
  <si>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</si>
  <si>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</si>
  <si>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</si>
  <si>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</si>
  <si>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</si>
  <si>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</si>
  <si>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</si>
  <si>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</si>
  <si>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</si>
  <si>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</si>
  <si>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</si>
  <si>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</si>
  <si>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</si>
  <si>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</si>
  <si>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</si>
  <si>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</si>
  <si>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</si>
  <si>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</si>
  <si>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</si>
  <si>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</si>
  <si>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</si>
  <si>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</si>
  <si>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</si>
  <si>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</si>
  <si>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</si>
  <si>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</si>
  <si>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</si>
  <si>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</si>
  <si>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</si>
  <si>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</si>
  <si>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</si>
  <si>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</si>
  <si>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</si>
  <si>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</si>
  <si>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</si>
  <si>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</si>
  <si>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</si>
  <si>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</si>
  <si>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</si>
  <si>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</si>
  <si>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</si>
  <si>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</si>
  <si>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</si>
  <si>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</si>
  <si>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</si>
  <si>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</si>
  <si>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</si>
  <si>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</si>
  <si>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</si>
  <si>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</si>
  <si>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</si>
  <si>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</si>
  <si>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</si>
  <si>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</si>
  <si>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</si>
  <si>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</si>
  <si>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</si>
  <si>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</si>
  <si>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</si>
  <si>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</si>
  <si>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</si>
  <si>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</si>
  <si>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</si>
  <si>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</si>
  <si>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</si>
  <si>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</si>
  <si>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</si>
  <si>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</si>
  <si>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</si>
  <si>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</si>
  <si>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</si>
  <si>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</si>
  <si>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</si>
  <si>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</si>
  <si>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</si>
  <si>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</si>
  <si>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</si>
  <si>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</si>
  <si>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</si>
  <si>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</si>
  <si>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</si>
  <si>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</si>
  <si>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</si>
  <si>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</si>
  <si>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</si>
  <si>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</si>
  <si>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</si>
  <si>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</si>
  <si>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</si>
  <si>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</si>
  <si>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</si>
  <si>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</si>
  <si>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</si>
  <si>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</si>
  <si>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</si>
  <si>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</si>
  <si>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</si>
  <si>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</si>
  <si>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</si>
  <si>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</si>
  <si>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</si>
  <si>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</si>
  <si>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</si>
  <si>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</si>
  <si>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</si>
  <si>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</si>
  <si>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</si>
  <si>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</si>
  <si>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</si>
  <si>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</si>
  <si>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</si>
  <si>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</si>
  <si>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</si>
  <si>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</si>
  <si>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</si>
  <si>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</si>
  <si>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</si>
  <si>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</si>
  <si>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</si>
  <si>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</si>
  <si>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</si>
  <si>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</si>
  <si>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</si>
  <si>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</si>
  <si>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</si>
  <si>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</si>
  <si>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</si>
  <si>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</si>
  <si>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</si>
  <si>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</si>
  <si>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</si>
  <si>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</si>
  <si>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</si>
  <si>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</si>
  <si>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</si>
  <si>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</si>
  <si>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</si>
  <si>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</si>
  <si>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</si>
  <si>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</si>
  <si>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</si>
  <si>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</si>
  <si>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</si>
  <si>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</si>
  <si>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</si>
  <si>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</si>
  <si>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</si>
  <si>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</si>
  <si>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</si>
  <si>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</si>
  <si>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</si>
  <si>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</si>
  <si>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</si>
  <si>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</si>
  <si>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</si>
  <si>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</si>
  <si>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</si>
  <si>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</si>
  <si>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</si>
  <si>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</si>
  <si>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</si>
  <si>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</si>
  <si>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</si>
  <si>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</si>
  <si>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</si>
  <si>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</si>
  <si>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</si>
  <si>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</si>
  <si>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</si>
  <si>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</si>
  <si>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</si>
  <si>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</si>
  <si>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</si>
  <si>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</si>
  <si>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</si>
  <si>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</si>
  <si>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</si>
  <si>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</si>
  <si>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</si>
  <si>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</si>
  <si>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</si>
  <si>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</si>
  <si>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</si>
  <si>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</si>
  <si>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</si>
  <si>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</si>
  <si>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</si>
  <si>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</si>
  <si>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</si>
  <si>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</si>
  <si>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</si>
  <si>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</si>
  <si>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</si>
  <si>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</si>
  <si>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</si>
  <si>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</si>
  <si>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</si>
  <si>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</si>
  <si>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</si>
  <si>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</si>
  <si>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</si>
  <si>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</si>
  <si>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</si>
  <si>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</si>
  <si>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</si>
  <si>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</si>
  <si>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</si>
  <si>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</si>
  <si>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</si>
  <si>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</si>
  <si>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</si>
  <si>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</si>
  <si>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</si>
  <si>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</si>
  <si>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</si>
  <si>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</si>
  <si>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</si>
  <si>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</si>
  <si>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</si>
  <si>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</si>
  <si>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</si>
  <si>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</si>
  <si>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</si>
  <si>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</si>
  <si>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</si>
  <si>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</si>
  <si>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</si>
  <si>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</si>
  <si>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</si>
  <si>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</si>
  <si>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</si>
  <si>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</si>
  <si>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</si>
  <si>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</si>
  <si>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</si>
  <si>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</si>
  <si>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</si>
  <si>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</si>
  <si>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</si>
  <si>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</si>
  <si>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</si>
  <si>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</si>
  <si>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</si>
  <si>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</si>
  <si>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</si>
  <si>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</si>
  <si>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</si>
  <si>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</si>
  <si>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</si>
  <si>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</si>
  <si>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</si>
  <si>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</si>
  <si>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</si>
  <si>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</si>
  <si>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</si>
  <si>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</si>
  <si>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</si>
  <si>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</si>
  <si>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</si>
  <si>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</si>
  <si>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</si>
  <si>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</si>
  <si>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</si>
  <si>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</si>
  <si>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</si>
  <si>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</si>
  <si>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</si>
  <si>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</si>
  <si>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</si>
  <si>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</si>
  <si>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</si>
  <si>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</si>
  <si>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</si>
  <si>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</si>
  <si>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</si>
  <si>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</si>
  <si>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</si>
  <si>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</si>
  <si>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</si>
  <si>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</si>
  <si>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</si>
  <si>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</si>
  <si>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</si>
  <si>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</si>
  <si>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</si>
  <si>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</si>
  <si>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</si>
  <si>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</si>
  <si>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</si>
  <si>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</si>
  <si>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</si>
  <si>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</si>
  <si>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</si>
  <si>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</si>
  <si>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</si>
  <si>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</si>
  <si>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</si>
  <si>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</si>
  <si>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</si>
  <si>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</si>
  <si>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</si>
  <si>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</si>
  <si>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</si>
  <si>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</si>
  <si>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</si>
  <si>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</si>
  <si>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</si>
  <si>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</si>
  <si>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</si>
  <si>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</si>
  <si>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</si>
  <si>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</si>
  <si>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</si>
  <si>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</si>
  <si>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</si>
  <si>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</si>
  <si>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</si>
  <si>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</si>
  <si>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</si>
  <si>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</si>
  <si>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</si>
  <si>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</si>
  <si>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</si>
  <si>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</si>
  <si>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</si>
  <si>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</si>
  <si>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</si>
  <si>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</si>
  <si>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</si>
  <si>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</si>
  <si>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</si>
  <si>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</si>
  <si>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</si>
  <si>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</si>
  <si>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</si>
  <si>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</si>
  <si>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</si>
  <si>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</si>
  <si>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</si>
  <si>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</si>
  <si>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</si>
  <si>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</si>
  <si>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</si>
  <si>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</si>
  <si>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</si>
  <si>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</si>
  <si>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</si>
  <si>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</si>
  <si>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</si>
  <si>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</si>
  <si>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</si>
  <si>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</si>
  <si>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</si>
  <si>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</si>
  <si>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</si>
  <si>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</si>
  <si>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</si>
  <si>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</si>
  <si>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</si>
  <si>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</si>
  <si>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</si>
  <si>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</si>
  <si>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</si>
  <si>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</si>
  <si>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</si>
  <si>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</si>
  <si>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</si>
  <si>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</si>
  <si>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</si>
  <si>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</si>
  <si>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</si>
  <si>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</si>
  <si>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</si>
  <si>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</si>
  <si>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</si>
  <si>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</si>
  <si>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</si>
  <si>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</si>
  <si>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</si>
  <si>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</si>
  <si>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</si>
  <si>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</si>
  <si>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</si>
  <si>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</si>
  <si>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</si>
  <si>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</si>
  <si>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</si>
  <si>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</si>
  <si>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</si>
  <si>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</si>
  <si>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</si>
  <si>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</si>
  <si>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</si>
  <si>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</si>
  <si>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</si>
  <si>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</si>
  <si>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</si>
  <si>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</si>
  <si>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</si>
  <si>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</si>
  <si>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</si>
  <si>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</si>
  <si>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</si>
  <si>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</si>
  <si>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</si>
  <si>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</si>
  <si>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</si>
  <si>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</si>
  <si>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</si>
  <si>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</si>
  <si>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</si>
  <si>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</si>
  <si>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</si>
  <si>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</si>
  <si>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</si>
  <si>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</si>
  <si>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</si>
  <si>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</si>
  <si>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</si>
  <si>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</si>
  <si>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</si>
  <si>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</si>
  <si>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</si>
  <si>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</si>
  <si>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</si>
  <si>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</si>
  <si>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</si>
  <si>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</si>
  <si>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</si>
  <si>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</si>
  <si>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</si>
  <si>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</si>
  <si>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</si>
  <si>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</si>
  <si>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</si>
  <si>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</si>
  <si>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</si>
  <si>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</si>
  <si>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</si>
  <si>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</si>
  <si>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</si>
  <si>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</si>
  <si>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</si>
  <si>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</si>
  <si>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</si>
  <si>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</si>
  <si>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</si>
  <si>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</si>
  <si>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</si>
  <si>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</si>
  <si>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</si>
  <si>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</si>
  <si>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</si>
  <si>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</si>
  <si>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</si>
  <si>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</si>
  <si>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</si>
  <si>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</si>
  <si>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</si>
  <si>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</si>
  <si>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</si>
  <si>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</si>
  <si>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</si>
  <si>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</si>
  <si>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</si>
  <si>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</si>
  <si>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</si>
  <si>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</si>
  <si>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</si>
  <si>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</si>
  <si>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</si>
  <si>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</si>
  <si>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</si>
  <si>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</si>
  <si>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</si>
  <si>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</si>
  <si>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</si>
  <si>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</si>
  <si>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</si>
  <si>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</si>
  <si>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</si>
  <si>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</si>
  <si>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</si>
  <si>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</si>
  <si>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</si>
  <si>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</si>
  <si>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</si>
  <si>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</si>
  <si>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</si>
  <si>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</si>
  <si>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</si>
  <si>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</si>
  <si>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</si>
  <si>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</si>
  <si>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</si>
  <si>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</si>
  <si>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</si>
  <si>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</si>
  <si>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</si>
  <si>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</si>
  <si>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</si>
  <si>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</si>
  <si>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</si>
  <si>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</si>
  <si>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</si>
  <si>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</si>
  <si>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</si>
  <si>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</si>
  <si>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</si>
  <si>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</si>
  <si>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</si>
  <si>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</si>
  <si>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</si>
  <si>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</si>
  <si>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</si>
  <si>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</si>
  <si>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</si>
  <si>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</si>
  <si>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</si>
  <si>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</si>
  <si>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</si>
  <si>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</si>
  <si>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</si>
  <si>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</si>
  <si>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</si>
  <si>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</si>
  <si>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</si>
  <si>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</si>
  <si>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</si>
  <si>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</si>
  <si>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</si>
  <si>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</si>
  <si>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</si>
  <si>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</si>
  <si>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</si>
  <si>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</si>
  <si>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</si>
  <si>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</si>
  <si>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</si>
  <si>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</si>
  <si>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</si>
  <si>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</si>
  <si>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</si>
  <si>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</si>
  <si>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</si>
  <si>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</si>
  <si>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</si>
  <si>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</si>
  <si>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</si>
  <si>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</si>
  <si>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</si>
  <si>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</si>
  <si>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</si>
  <si>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</si>
  <si>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</si>
  <si>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</si>
  <si>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</si>
  <si>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</si>
  <si>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</si>
  <si>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</si>
  <si>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</si>
  <si>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</si>
  <si>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</si>
  <si>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</si>
  <si>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</si>
  <si>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</si>
  <si>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</si>
  <si>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</si>
  <si>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</si>
  <si>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</si>
  <si>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</si>
  <si>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</si>
  <si>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</si>
  <si>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</si>
  <si>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</si>
  <si>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</si>
  <si>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</si>
  <si>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</si>
  <si>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</si>
  <si>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</si>
  <si>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</si>
  <si>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</si>
  <si>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</si>
  <si>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</si>
  <si>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</si>
  <si>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</si>
  <si>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</si>
  <si>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</si>
  <si>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</si>
  <si>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</si>
  <si>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</si>
  <si>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</si>
  <si>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</si>
  <si>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</si>
  <si>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</si>
  <si>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</si>
  <si>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</si>
  <si>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</si>
  <si>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</si>
  <si>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</si>
  <si>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</si>
  <si>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</si>
  <si>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</si>
  <si>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</si>
  <si>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</si>
  <si>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</si>
  <si>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</si>
  <si>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</si>
  <si>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</si>
  <si>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</si>
  <si>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</si>
  <si>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</si>
  <si>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</si>
  <si>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</si>
  <si>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</si>
  <si>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</si>
  <si>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</si>
  <si>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</si>
  <si>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</si>
  <si>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</si>
  <si>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</si>
  <si>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</si>
  <si>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</si>
  <si>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</si>
  <si>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</si>
  <si>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</si>
  <si>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</si>
  <si>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</si>
  <si>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</si>
  <si>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</si>
  <si>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</si>
  <si>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</si>
  <si>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</si>
  <si>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</si>
  <si>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</si>
  <si>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</si>
  <si>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</si>
  <si>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</si>
  <si>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</si>
  <si>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</si>
  <si>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</si>
  <si>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</si>
  <si>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</si>
  <si>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</si>
  <si>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</si>
  <si>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</si>
  <si>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</si>
  <si>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</si>
  <si>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</si>
  <si>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</si>
  <si>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</si>
  <si>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</si>
  <si>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</si>
  <si>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</si>
  <si>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</si>
  <si>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</si>
  <si>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</si>
  <si>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</si>
  <si>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</si>
  <si>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</si>
  <si>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</si>
  <si>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</si>
  <si>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</si>
  <si>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</si>
  <si>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</si>
  <si>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</si>
  <si>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</si>
  <si>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</si>
  <si>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</si>
  <si>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</si>
  <si>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</si>
  <si>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</si>
  <si>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</si>
  <si>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</si>
  <si>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</si>
  <si>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</si>
  <si>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</si>
  <si>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</si>
  <si>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</si>
  <si>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</si>
  <si>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</si>
  <si>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</si>
  <si>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</si>
  <si>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</si>
  <si>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</si>
  <si>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</si>
  <si>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</si>
  <si>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</si>
  <si>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</si>
  <si>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</si>
  <si>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</si>
  <si>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</si>
  <si>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</si>
  <si>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</si>
  <si>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</si>
  <si>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</si>
  <si>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</si>
  <si>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</si>
  <si>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</si>
  <si>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</si>
  <si>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</si>
  <si>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</si>
  <si>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</si>
  <si>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</si>
  <si>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</si>
  <si>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</si>
  <si>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</si>
  <si>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</si>
  <si>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</si>
  <si>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</si>
  <si>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</si>
  <si>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</si>
  <si>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</si>
  <si>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</si>
  <si>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</si>
  <si>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</si>
  <si>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</si>
  <si>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</si>
  <si>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</si>
  <si>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</si>
  <si>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</si>
  <si>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</si>
  <si>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</si>
  <si>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</si>
  <si>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</si>
  <si>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</si>
  <si>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</si>
  <si>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</si>
  <si>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</si>
  <si>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</si>
  <si>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</si>
  <si>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</si>
  <si>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</si>
  <si>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</si>
  <si>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</si>
  <si>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</si>
  <si>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</si>
  <si>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</si>
  <si>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</si>
  <si>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</si>
  <si>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</si>
  <si>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</si>
  <si>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</si>
  <si>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</si>
  <si>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</si>
  <si>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</si>
  <si>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</si>
  <si>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</si>
  <si>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</si>
  <si>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</si>
  <si>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</si>
  <si>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</si>
  <si>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</si>
  <si>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</si>
  <si>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</si>
  <si>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</si>
  <si>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</si>
  <si>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</si>
  <si>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</si>
  <si>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</si>
  <si>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</si>
  <si>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</si>
  <si>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</si>
  <si>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</si>
  <si>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</si>
  <si>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</si>
  <si>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</si>
  <si>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</si>
  <si>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</si>
  <si>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</si>
  <si>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</si>
  <si>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</si>
  <si>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</si>
  <si>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</si>
  <si>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</si>
  <si>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</si>
  <si>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</si>
  <si>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</si>
  <si>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</si>
  <si>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</si>
  <si>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</si>
  <si>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</si>
  <si>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</si>
  <si>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</si>
  <si>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</si>
  <si>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</si>
  <si>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</si>
  <si>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</si>
  <si>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</si>
  <si>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</si>
  <si>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</si>
  <si>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</si>
  <si>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</si>
  <si>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</si>
  <si>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</si>
  <si>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</si>
  <si>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</si>
  <si>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</si>
  <si>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</si>
  <si>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</si>
  <si>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</si>
  <si>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</si>
  <si>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</si>
  <si>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</si>
  <si>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</si>
  <si>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</si>
  <si>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</si>
  <si>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</si>
  <si>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</si>
  <si>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</si>
  <si>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</si>
  <si>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</si>
  <si>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</si>
  <si>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</si>
  <si>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</si>
  <si>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</si>
  <si>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</si>
  <si>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</si>
  <si>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</si>
  <si>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</si>
  <si>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</si>
  <si>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</si>
  <si>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</si>
  <si>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</si>
  <si>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</si>
  <si>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</si>
  <si>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</si>
  <si>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</si>
  <si>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</si>
  <si>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</si>
  <si>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</si>
  <si>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</si>
  <si>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</si>
  <si>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</si>
  <si>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</si>
  <si>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</si>
  <si>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</si>
  <si>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</si>
  <si>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</si>
  <si>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</si>
  <si>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</si>
  <si>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</si>
  <si>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</si>
  <si>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</si>
  <si>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</si>
  <si>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</si>
  <si>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</si>
  <si>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</si>
  <si>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</si>
  <si>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</si>
  <si>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</si>
  <si>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</si>
  <si>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</si>
  <si>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</si>
  <si>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</si>
  <si>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</si>
  <si>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</si>
  <si>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</si>
  <si>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</si>
  <si>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</si>
  <si>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</si>
  <si>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</si>
  <si>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</si>
  <si>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</si>
  <si>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</si>
  <si>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</si>
  <si>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</si>
  <si>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</si>
  <si>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</si>
  <si>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</si>
  <si>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</si>
  <si>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</si>
  <si>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</si>
  <si>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</si>
  <si>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</si>
  <si>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</si>
  <si>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</si>
  <si>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</si>
  <si>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</si>
  <si>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</si>
  <si>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</si>
  <si>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</si>
  <si>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</si>
  <si>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</si>
  <si>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</si>
  <si>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</si>
  <si>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</si>
  <si>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</si>
  <si>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</si>
  <si>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</si>
  <si>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</si>
  <si>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</si>
  <si>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</si>
  <si>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</si>
  <si>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</si>
  <si>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</si>
  <si>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</si>
  <si>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</si>
  <si>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</si>
  <si>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</si>
  <si>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</si>
  <si>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</si>
  <si>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</si>
  <si>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</si>
  <si>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</si>
  <si>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</si>
  <si>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</si>
  <si>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</si>
  <si>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</si>
  <si>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</si>
  <si>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</si>
  <si>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</si>
  <si>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</si>
  <si>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</si>
  <si>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</si>
  <si>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</si>
  <si>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</si>
  <si>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</si>
  <si>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</si>
  <si>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</si>
  <si>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</si>
  <si>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</si>
  <si>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</si>
  <si>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</si>
  <si>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</si>
  <si>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</si>
  <si>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</si>
  <si>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</si>
  <si>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</si>
  <si>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</si>
  <si>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</si>
  <si>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</si>
  <si>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</si>
  <si>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</si>
  <si>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</si>
  <si>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</si>
  <si>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</si>
  <si>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</si>
  <si>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</si>
  <si>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</si>
  <si>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</si>
  <si>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</si>
  <si>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</si>
  <si>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</si>
  <si>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</si>
  <si>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</si>
  <si>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</si>
  <si>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</si>
  <si>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</si>
  <si>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</si>
  <si>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</si>
  <si>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</si>
  <si>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</si>
  <si>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</si>
  <si>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</si>
  <si>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</si>
  <si>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</si>
  <si>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</si>
  <si>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</si>
  <si>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</si>
  <si>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</si>
  <si>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</si>
  <si>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</si>
  <si>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</si>
  <si>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</si>
  <si>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</si>
  <si>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</si>
  <si>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</si>
  <si>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</si>
  <si>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</si>
  <si>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</si>
  <si>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</si>
  <si>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</si>
  <si>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</si>
  <si>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</si>
  <si>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</si>
  <si>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</si>
  <si>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</si>
  <si>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</si>
  <si>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</si>
  <si>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</si>
  <si>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</si>
  <si>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</si>
  <si>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</si>
  <si>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</si>
  <si>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</si>
  <si>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</si>
  <si>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</si>
  <si>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</si>
  <si>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</si>
  <si>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</si>
  <si>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</si>
  <si>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</si>
  <si>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</si>
  <si>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</si>
  <si>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</si>
  <si>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</si>
  <si>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</si>
  <si>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</si>
  <si>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</si>
  <si>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</si>
  <si>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</si>
  <si>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</si>
  <si>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</si>
  <si>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</si>
  <si>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</si>
  <si>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</si>
  <si>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</si>
  <si>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</si>
  <si>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</si>
  <si>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</si>
  <si>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</si>
  <si>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</si>
  <si>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</si>
  <si>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</si>
  <si>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</si>
  <si>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</si>
  <si>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</si>
  <si>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</si>
  <si>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</si>
  <si>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</si>
  <si>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</si>
  <si>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</si>
  <si>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</si>
  <si>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</si>
  <si>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</si>
  <si>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</si>
  <si>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</si>
  <si>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</si>
  <si>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</si>
  <si>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</si>
  <si>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</si>
  <si>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</si>
  <si>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</si>
  <si>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</si>
  <si>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</si>
  <si>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</si>
  <si>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</si>
  <si>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</si>
  <si>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</si>
  <si>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</si>
  <si>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</si>
  <si>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</si>
  <si>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</si>
  <si>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</si>
  <si>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</si>
  <si>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</si>
  <si>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</si>
  <si>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</si>
  <si>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</si>
  <si>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</si>
  <si>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</si>
  <si>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</si>
  <si>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</si>
  <si>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</si>
  <si>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</si>
  <si>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</si>
  <si>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</si>
  <si>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</si>
  <si>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</si>
  <si>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</si>
  <si>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</si>
  <si>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</si>
  <si>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</si>
  <si>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</si>
  <si>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</si>
  <si>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</si>
  <si>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</si>
  <si>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</si>
  <si>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</si>
  <si>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</si>
  <si>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</si>
  <si>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</si>
  <si>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</si>
  <si>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</si>
  <si>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</si>
  <si>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</si>
  <si>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</si>
  <si>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</si>
  <si>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</si>
  <si>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</si>
  <si>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</si>
  <si>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</si>
  <si>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</si>
  <si>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</si>
  <si>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</si>
  <si>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</si>
  <si>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</si>
  <si>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</si>
  <si>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</si>
  <si>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</si>
  <si>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</si>
  <si>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</si>
  <si>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</si>
  <si>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</si>
  <si>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</si>
  <si>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</si>
  <si>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</si>
  <si>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</si>
  <si>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</si>
  <si>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</si>
  <si>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</si>
  <si>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</si>
  <si>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</si>
  <si>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</si>
  <si>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</si>
  <si>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</si>
  <si>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</si>
  <si>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</si>
  <si>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</si>
  <si>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</si>
  <si>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</si>
  <si>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</si>
  <si>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</si>
  <si>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</si>
  <si>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</si>
  <si>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</si>
  <si>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</si>
  <si>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</si>
  <si>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</si>
  <si>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</si>
  <si>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</si>
  <si>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</si>
  <si>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</si>
  <si>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</si>
  <si>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</si>
  <si>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</si>
  <si>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</si>
  <si>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</si>
  <si>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</si>
  <si>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</si>
  <si>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</si>
  <si>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</si>
  <si>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</si>
  <si>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</si>
  <si>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</si>
  <si>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</si>
  <si>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</si>
  <si>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</si>
  <si>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</si>
  <si>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</si>
  <si>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</si>
  <si>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</si>
  <si>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</si>
  <si>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</si>
  <si>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</si>
  <si>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</si>
  <si>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</si>
  <si>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</si>
  <si>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</si>
  <si>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</si>
  <si>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</si>
  <si>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</si>
  <si>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</si>
  <si>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</si>
  <si>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</si>
  <si>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</si>
  <si>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</si>
  <si>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</si>
  <si>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</si>
  <si>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</si>
  <si>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</si>
  <si>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</si>
  <si>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</si>
  <si>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</si>
  <si>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</si>
  <si>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</si>
  <si>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</si>
  <si>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</si>
  <si>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</si>
  <si>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</si>
  <si>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</si>
  <si>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</si>
  <si>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</si>
  <si>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</si>
  <si>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</si>
  <si>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</si>
  <si>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</si>
  <si>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</si>
  <si>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</si>
  <si>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</si>
  <si>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</si>
  <si>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</si>
  <si>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</si>
  <si>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</si>
  <si>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</si>
  <si>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</si>
  <si>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</si>
  <si>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</si>
  <si>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</si>
  <si>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</si>
  <si>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</si>
  <si>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</si>
  <si>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</si>
  <si>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</si>
  <si>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</si>
  <si>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</si>
  <si>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</si>
  <si>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</si>
  <si>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</si>
  <si>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</si>
  <si>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</si>
  <si>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</si>
  <si>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</si>
  <si>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</si>
  <si>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</si>
  <si>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</si>
  <si>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</si>
  <si>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</si>
  <si>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</si>
  <si>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</si>
  <si>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</si>
  <si>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</si>
  <si>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</si>
  <si>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</si>
  <si>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</si>
  <si>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</si>
  <si>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</si>
  <si>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</si>
  <si>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</si>
  <si>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</si>
  <si>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</si>
  <si>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</si>
  <si>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</si>
  <si>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</si>
  <si>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</si>
  <si>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</si>
  <si>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</si>
  <si>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</si>
  <si>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</si>
  <si>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</si>
  <si>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</si>
  <si>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</si>
  <si>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</si>
  <si>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</si>
  <si>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</si>
  <si>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</si>
  <si>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</si>
  <si>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</si>
  <si>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</si>
  <si>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</si>
  <si>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</si>
  <si>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</si>
  <si>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</si>
  <si>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</si>
  <si>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</si>
  <si>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</si>
  <si>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</si>
  <si>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</si>
  <si>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</si>
  <si>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</si>
  <si>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</si>
  <si>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</si>
  <si>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</si>
  <si>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</si>
  <si>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</si>
  <si>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</si>
  <si>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</si>
  <si>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</si>
  <si>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</si>
  <si>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</si>
  <si>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</si>
  <si>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</si>
  <si>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</si>
  <si>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</si>
  <si>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</si>
  <si>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</si>
  <si>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</si>
  <si>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</si>
  <si>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</si>
  <si>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</si>
  <si>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</si>
  <si>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</si>
  <si>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</si>
  <si>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</si>
  <si>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</si>
  <si>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</si>
  <si>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</si>
  <si>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</si>
  <si>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</si>
  <si>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</si>
  <si>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</si>
  <si>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</si>
  <si>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</si>
  <si>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</si>
  <si>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</si>
  <si>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</si>
  <si>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</si>
  <si>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</si>
  <si>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</si>
  <si>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</si>
  <si>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</si>
  <si>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</si>
  <si>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</si>
  <si>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</si>
  <si>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</si>
  <si>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</si>
  <si>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</si>
  <si>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</si>
  <si>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</si>
  <si>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</si>
  <si>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</si>
  <si>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</si>
  <si>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</si>
  <si>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</si>
  <si>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</si>
  <si>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</si>
  <si>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</si>
  <si>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</si>
  <si>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</si>
  <si>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</si>
  <si>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</si>
  <si>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</si>
  <si>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</si>
  <si>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</si>
  <si>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</si>
  <si>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</si>
  <si>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</si>
  <si>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</si>
  <si>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</si>
  <si>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</si>
  <si>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</si>
  <si>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</si>
  <si>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</si>
  <si>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</si>
  <si>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</si>
  <si>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</si>
  <si>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</si>
  <si>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</si>
  <si>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</si>
  <si>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</si>
  <si>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</si>
  <si>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</si>
  <si>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</si>
  <si>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</si>
  <si>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</si>
  <si>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</si>
  <si>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</si>
  <si>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</si>
  <si>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</si>
  <si>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</si>
  <si>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</si>
  <si>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</si>
  <si>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</si>
  <si>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</si>
  <si>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</si>
  <si>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</si>
  <si>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</si>
  <si>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</si>
  <si>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</si>
  <si>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</si>
  <si>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</si>
  <si>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</si>
  <si>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</si>
  <si>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</si>
  <si>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</si>
  <si>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</si>
  <si>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</si>
  <si>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</si>
  <si>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</si>
  <si>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</si>
  <si>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</si>
  <si>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</si>
  <si>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</si>
  <si>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</si>
  <si>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</si>
  <si>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</si>
  <si>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</si>
  <si>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</si>
  <si>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</si>
  <si>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</si>
  <si>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</si>
  <si>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</si>
  <si>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</si>
  <si>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</si>
  <si>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</si>
  <si>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</si>
  <si>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</si>
  <si>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</si>
  <si>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</si>
  <si>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</si>
  <si>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</si>
  <si>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</si>
  <si>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</si>
  <si>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</si>
  <si>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</si>
  <si>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</si>
  <si>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</si>
  <si>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</si>
  <si>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</si>
  <si>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</si>
  <si>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</si>
  <si>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</si>
  <si>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</si>
  <si>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</si>
  <si>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</si>
  <si>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</si>
  <si>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</si>
  <si>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</si>
  <si>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</si>
  <si>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</si>
  <si>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</si>
  <si>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</si>
  <si>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</si>
  <si>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</si>
  <si>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</si>
  <si>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</si>
  <si>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</si>
  <si>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</si>
  <si>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</si>
  <si>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</si>
  <si>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</si>
  <si>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</si>
  <si>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</si>
  <si>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</si>
  <si>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</si>
  <si>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</si>
  <si>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</si>
  <si>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</si>
  <si>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</si>
  <si>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</si>
  <si>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</si>
  <si>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</si>
  <si>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</si>
  <si>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</si>
  <si>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</si>
  <si>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</si>
  <si>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</si>
  <si>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</si>
  <si>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</si>
  <si>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</si>
  <si>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</si>
  <si>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</si>
  <si>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</si>
  <si>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</si>
  <si>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</si>
  <si>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</si>
  <si>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</si>
  <si>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</si>
  <si>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</si>
  <si>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</si>
  <si>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</si>
  <si>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</si>
  <si>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</si>
  <si>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</si>
  <si>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</si>
  <si>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</si>
  <si>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</si>
  <si>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</si>
  <si>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</si>
  <si>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</si>
  <si>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</si>
  <si>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</si>
  <si>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</si>
  <si>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</si>
  <si>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</si>
  <si>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</si>
  <si>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</si>
  <si>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</si>
  <si>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</si>
  <si>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</si>
  <si>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</si>
  <si>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</si>
  <si>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</si>
  <si>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</si>
  <si>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</si>
  <si>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</si>
  <si>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</si>
  <si>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</si>
  <si>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</si>
  <si>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</si>
  <si>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</si>
  <si>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</si>
  <si>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</si>
  <si>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</si>
  <si>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</si>
  <si>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</si>
  <si>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</si>
  <si>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</si>
  <si>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</si>
  <si>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</si>
  <si>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</si>
  <si>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</si>
  <si>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</si>
  <si>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</si>
  <si>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</si>
  <si>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</si>
  <si>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</si>
  <si>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</si>
  <si>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</si>
  <si>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</si>
  <si>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</si>
  <si>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</si>
  <si>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</si>
  <si>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</si>
  <si>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</si>
  <si>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</si>
  <si>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</si>
  <si>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</si>
  <si>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</si>
  <si>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</si>
  <si>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</si>
  <si>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</si>
  <si>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</si>
  <si>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</si>
  <si>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</si>
  <si>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</si>
  <si>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</si>
  <si>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</si>
  <si>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</si>
  <si>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</si>
  <si>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</si>
  <si>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</si>
  <si>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</si>
  <si>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</si>
  <si>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</si>
  <si>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</si>
  <si>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</si>
  <si>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</si>
  <si>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</si>
  <si>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</si>
  <si>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</si>
  <si>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</si>
  <si>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</si>
  <si>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</si>
  <si>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</si>
  <si>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</si>
  <si>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</si>
  <si>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</si>
  <si>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</si>
  <si>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</si>
  <si>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</si>
  <si>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</si>
  <si>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</si>
  <si>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</si>
  <si>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</si>
  <si>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</si>
  <si>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</si>
  <si>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</si>
  <si>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</si>
  <si>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</si>
  <si>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</si>
  <si>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</si>
  <si>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</si>
  <si>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</si>
  <si>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</si>
  <si>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</si>
  <si>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</si>
  <si>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</si>
  <si>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</si>
  <si>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</si>
  <si>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</si>
  <si>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</si>
  <si>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</si>
  <si>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</si>
  <si>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</si>
  <si>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</si>
  <si>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</si>
  <si>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</si>
  <si>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</si>
  <si>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</si>
  <si>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</si>
  <si>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</si>
  <si>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</si>
  <si>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</si>
  <si>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</si>
  <si>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</si>
  <si>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</si>
  <si>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</si>
  <si>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</si>
  <si>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</si>
  <si>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</si>
  <si>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</si>
  <si>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</si>
  <si>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</si>
  <si>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</si>
  <si>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</si>
  <si>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</si>
  <si>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</si>
  <si>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</si>
  <si>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</si>
  <si>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</si>
  <si>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</si>
  <si>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</si>
  <si>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</si>
  <si>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</si>
  <si>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</si>
  <si>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</si>
  <si>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</si>
  <si>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</si>
  <si>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</si>
  <si>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</si>
  <si>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</si>
  <si>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</si>
  <si>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</si>
  <si>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</si>
  <si>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</si>
  <si>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</si>
  <si>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</si>
  <si>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</si>
  <si>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</si>
  <si>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</si>
  <si>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</si>
  <si>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</si>
  <si>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</si>
  <si>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</si>
  <si>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</si>
  <si>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</si>
  <si>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</si>
  <si>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</si>
  <si>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</si>
  <si>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</si>
  <si>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</si>
  <si>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</si>
  <si>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</si>
  <si>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</si>
  <si>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</si>
  <si>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</si>
  <si>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</si>
  <si>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</si>
  <si>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</si>
  <si>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</si>
  <si>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</si>
  <si>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</si>
  <si>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</si>
  <si>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</si>
  <si>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</si>
  <si>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</si>
  <si>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</si>
  <si>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</si>
  <si>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</si>
  <si>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</si>
  <si>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</si>
  <si>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</si>
  <si>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</si>
  <si>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</si>
  <si>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</si>
  <si>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</si>
  <si>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</si>
  <si>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</si>
  <si>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</si>
  <si>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</si>
  <si>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</si>
  <si>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</si>
  <si>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</si>
  <si>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</si>
  <si>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</si>
  <si>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</si>
  <si>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</si>
  <si>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</si>
  <si>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</si>
  <si>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</si>
  <si>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</si>
  <si>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</si>
  <si>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</si>
  <si>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</si>
  <si>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</si>
  <si>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</si>
  <si>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</si>
  <si>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</si>
  <si>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</si>
  <si>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</si>
  <si>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</si>
  <si>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</si>
  <si>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</si>
  <si>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</si>
  <si>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</si>
  <si>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</si>
  <si>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</si>
  <si>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</si>
  <si>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</si>
  <si>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</si>
  <si>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</si>
  <si>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</si>
  <si>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</si>
  <si>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</si>
  <si>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</si>
  <si>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</si>
  <si>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</si>
  <si>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</si>
  <si>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</si>
  <si>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</si>
  <si>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</si>
  <si>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</si>
  <si>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</si>
  <si>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</si>
  <si>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</si>
  <si>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</si>
  <si>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</si>
  <si>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</si>
  <si>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</si>
  <si>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</si>
  <si>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</si>
  <si>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</si>
  <si>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</si>
  <si>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</si>
  <si>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</si>
  <si>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</si>
  <si>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</si>
  <si>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</si>
  <si>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</si>
  <si>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</si>
  <si>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</si>
  <si>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</si>
  <si>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</si>
  <si>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</si>
  <si>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</si>
  <si>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</si>
  <si>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</si>
  <si>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</si>
  <si>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</si>
  <si>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</si>
  <si>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</si>
  <si>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</si>
  <si>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</si>
  <si>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</si>
  <si>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</si>
  <si>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</si>
  <si>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</si>
  <si>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</si>
  <si>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</si>
  <si>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</si>
  <si>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</si>
  <si>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</si>
  <si>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</si>
  <si>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</si>
  <si>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</si>
  <si>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</si>
  <si>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</si>
  <si>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</si>
  <si>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</si>
  <si>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</si>
  <si>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</si>
  <si>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</si>
  <si>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</si>
  <si>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</si>
  <si>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</si>
  <si>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</si>
  <si>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</si>
  <si>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</si>
  <si>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</si>
  <si>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</si>
  <si>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</si>
  <si>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</si>
  <si>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</si>
  <si>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</si>
  <si>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</si>
  <si>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</si>
  <si>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</si>
  <si>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</si>
  <si>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</si>
  <si>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</si>
  <si>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</si>
  <si>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</si>
  <si>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</si>
  <si>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</si>
  <si>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</si>
  <si>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</si>
  <si>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</si>
  <si>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</si>
  <si>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</si>
  <si>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</si>
  <si>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</si>
  <si>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</si>
  <si>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</si>
  <si>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</si>
  <si>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</si>
  <si>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</si>
  <si>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</si>
  <si>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</si>
  <si>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</si>
  <si>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</si>
  <si>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</si>
  <si>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</si>
  <si>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</si>
  <si>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</si>
  <si>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</si>
  <si>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</si>
  <si>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</si>
  <si>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</si>
  <si>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</si>
  <si>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</si>
  <si>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</si>
  <si>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</si>
  <si>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</si>
  <si>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</si>
  <si>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</si>
  <si>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</si>
  <si>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</si>
  <si>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</si>
  <si>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</si>
  <si>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</si>
  <si>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</si>
  <si>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</si>
  <si>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</si>
  <si>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</si>
  <si>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</si>
  <si>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</si>
  <si>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</si>
  <si>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</si>
  <si>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</si>
  <si>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</si>
  <si>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</si>
  <si>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</si>
  <si>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</si>
  <si>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</si>
  <si>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</si>
  <si>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</si>
  <si>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</si>
  <si>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</si>
  <si>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</si>
  <si>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</si>
  <si>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</si>
  <si>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</si>
  <si>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</si>
  <si>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</si>
  <si>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</si>
  <si>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</si>
  <si>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</si>
  <si>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</si>
  <si>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</si>
  <si>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</si>
  <si>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</si>
  <si>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</si>
  <si>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</si>
  <si>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</si>
  <si>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</si>
  <si>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</si>
  <si>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</si>
  <si>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</si>
  <si>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</si>
  <si>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</si>
  <si>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</si>
  <si>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</si>
  <si>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</si>
  <si>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</si>
  <si>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</si>
  <si>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</si>
  <si>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</si>
  <si>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</si>
  <si>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</si>
  <si>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</si>
  <si>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</si>
  <si>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</si>
  <si>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</si>
  <si>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</si>
  <si>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</si>
  <si>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</si>
  <si>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</si>
  <si>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</si>
  <si>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</si>
  <si>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</si>
  <si>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</si>
  <si>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</si>
  <si>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</si>
  <si>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</si>
  <si>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</si>
  <si>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</si>
  <si>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</si>
  <si>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</si>
  <si>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</si>
  <si>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</si>
  <si>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</si>
  <si>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</si>
  <si>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</si>
  <si>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</si>
  <si>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</si>
  <si>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</si>
  <si>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</si>
  <si>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</si>
  <si>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</si>
  <si>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</si>
  <si>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</si>
  <si>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</si>
  <si>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</si>
  <si>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</si>
  <si>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</si>
  <si>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</si>
  <si>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</si>
  <si>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</si>
  <si>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</si>
  <si>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</si>
  <si>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</si>
  <si>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</si>
  <si>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</si>
  <si>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</si>
  <si>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</si>
  <si>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</si>
  <si>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</si>
  <si>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</si>
  <si>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</si>
  <si>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</si>
  <si>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</si>
  <si>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</si>
  <si>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</si>
  <si>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</si>
  <si>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</si>
  <si>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</si>
  <si>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</si>
  <si>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</si>
  <si>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</si>
  <si>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</si>
  <si>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</si>
  <si>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</si>
  <si>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</si>
  <si>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</si>
  <si>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</si>
  <si>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</si>
  <si>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</si>
  <si>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</si>
  <si>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</si>
  <si>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</si>
  <si>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</si>
  <si>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</si>
  <si>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</si>
  <si>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</si>
  <si>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</si>
  <si>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</si>
  <si>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</si>
  <si>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</si>
  <si>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</si>
  <si>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</si>
  <si>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</si>
  <si>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</si>
  <si>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</si>
  <si>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</si>
  <si>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</si>
  <si>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</si>
  <si>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</si>
  <si>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</si>
  <si>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</si>
  <si>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</si>
  <si>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</si>
  <si>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</si>
  <si>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</si>
  <si>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</si>
  <si>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</si>
  <si>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</si>
  <si>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</si>
  <si>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</si>
  <si>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</si>
  <si>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</si>
  <si>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</si>
  <si>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</si>
  <si>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</si>
  <si>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</si>
  <si>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</si>
  <si>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</si>
  <si>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</si>
  <si>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</si>
  <si>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</si>
  <si>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</si>
  <si>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</si>
  <si>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</si>
  <si>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</si>
  <si>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</si>
  <si>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</si>
  <si>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</si>
  <si>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</si>
  <si>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</si>
  <si>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</si>
  <si>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</si>
  <si>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</si>
  <si>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</si>
  <si>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</si>
  <si>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</si>
  <si>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</si>
  <si>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</si>
  <si>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</si>
  <si>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</si>
  <si>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</si>
  <si>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</si>
  <si>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</si>
  <si>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</si>
  <si>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</si>
  <si>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</si>
  <si>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</si>
  <si>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</si>
  <si>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</si>
  <si>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</si>
  <si>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</si>
  <si>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</si>
  <si>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</si>
  <si>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</si>
  <si>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</si>
  <si>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</si>
  <si>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</si>
  <si>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</si>
  <si>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</si>
  <si>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</si>
  <si>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</si>
  <si>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</si>
  <si>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</si>
  <si>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</si>
  <si>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</si>
  <si>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</si>
  <si>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</si>
  <si>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</si>
  <si>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</si>
  <si>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</si>
  <si>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</si>
  <si>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</si>
  <si>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</si>
  <si>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</si>
  <si>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</si>
  <si>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</si>
  <si>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</si>
  <si>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</si>
  <si>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</si>
  <si>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</si>
  <si>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</si>
  <si>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</si>
  <si>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</si>
  <si>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</si>
  <si>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</si>
  <si>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</si>
  <si>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</si>
  <si>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</si>
  <si>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</si>
  <si>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</si>
  <si>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</si>
  <si>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</si>
  <si>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</si>
  <si>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</si>
  <si>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</si>
  <si>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</si>
  <si>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</si>
  <si>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</si>
  <si>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</si>
  <si>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</si>
  <si>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</si>
  <si>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</si>
  <si>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</si>
  <si>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</si>
  <si>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</si>
  <si>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</si>
  <si>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</si>
  <si>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</si>
  <si>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</si>
  <si>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</si>
  <si>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</si>
  <si>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</si>
  <si>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</si>
  <si>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</si>
  <si>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</si>
  <si>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</si>
  <si>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</si>
  <si>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</si>
  <si>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</si>
  <si>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</si>
  <si>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</si>
  <si>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</si>
  <si>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</si>
  <si>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</si>
  <si>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</si>
  <si>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</si>
  <si>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</si>
  <si>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</si>
  <si>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</si>
  <si>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</si>
  <si>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</si>
  <si>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</si>
  <si>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</si>
  <si>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</si>
  <si>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</si>
  <si>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</si>
  <si>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</si>
  <si>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</si>
  <si>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</si>
  <si>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</si>
  <si>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</si>
  <si>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</si>
  <si>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</si>
  <si>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</si>
  <si>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</si>
  <si>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</si>
  <si>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</si>
  <si>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</si>
  <si>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</si>
  <si>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</si>
  <si>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</si>
  <si>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</si>
  <si>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</si>
  <si>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</si>
  <si>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</si>
  <si>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</si>
  <si>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</si>
  <si>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</si>
  <si>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</si>
  <si>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</si>
  <si>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</si>
  <si>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</si>
  <si>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</si>
  <si>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</si>
  <si>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</si>
  <si>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</si>
  <si>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</si>
  <si>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</si>
  <si>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</si>
  <si>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</si>
  <si>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</si>
  <si>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</si>
  <si>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</si>
  <si>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</si>
  <si>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</si>
  <si>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</si>
  <si>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</si>
  <si>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</si>
  <si>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</si>
  <si>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</si>
  <si>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</si>
  <si>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</si>
  <si>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</si>
  <si>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</si>
  <si>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</si>
  <si>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</si>
  <si>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</si>
  <si>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</si>
  <si>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</si>
  <si>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</si>
  <si>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</si>
  <si>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</si>
  <si>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</si>
  <si>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</si>
  <si>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</si>
  <si>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</si>
  <si>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</si>
  <si>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</si>
  <si>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</si>
  <si>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</si>
  <si>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</si>
  <si>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</si>
  <si>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</si>
  <si>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</si>
  <si>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</si>
  <si>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</si>
  <si>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</si>
  <si>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</si>
  <si>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</si>
  <si>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</si>
  <si>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</si>
  <si>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</si>
  <si>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</si>
  <si>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</si>
  <si>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</si>
  <si>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</si>
  <si>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</si>
  <si>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</si>
  <si>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</si>
  <si>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</si>
  <si>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</si>
  <si>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</si>
  <si>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</si>
  <si>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</si>
  <si>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</si>
  <si>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</si>
  <si>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</si>
  <si>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</si>
  <si>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</si>
  <si>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</si>
  <si>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</si>
  <si>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</si>
  <si>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</si>
  <si>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</si>
  <si>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</si>
  <si>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</si>
  <si>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</si>
  <si>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</si>
  <si>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</si>
  <si>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</si>
  <si>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</si>
  <si>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</si>
  <si>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</si>
  <si>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</si>
  <si>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</si>
  <si>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</si>
  <si>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</si>
  <si>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</si>
  <si>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</si>
  <si>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</si>
  <si>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</si>
  <si>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</si>
  <si>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</si>
  <si>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</si>
  <si>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</si>
  <si>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</si>
  <si>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</si>
  <si>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</si>
  <si>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</si>
  <si>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</si>
  <si>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</si>
  <si>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</si>
  <si>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</si>
  <si>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</si>
  <si>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</si>
  <si>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</si>
  <si>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</si>
  <si>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</si>
  <si>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</si>
  <si>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</si>
  <si>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</si>
  <si>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</si>
  <si>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</si>
  <si>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</si>
  <si>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</si>
  <si>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</si>
  <si>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</si>
  <si>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</si>
  <si>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</si>
  <si>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</si>
  <si>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</si>
  <si>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</si>
  <si>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</si>
  <si>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</si>
  <si>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</si>
  <si>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</si>
  <si>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</si>
  <si>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</si>
  <si>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</si>
  <si>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</si>
  <si>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</si>
  <si>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</si>
  <si>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</si>
  <si>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</si>
  <si>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</si>
  <si>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</si>
  <si>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</si>
  <si>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</si>
  <si>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</si>
  <si>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</si>
  <si>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</si>
  <si>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</si>
  <si>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</si>
  <si>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</si>
  <si>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</si>
  <si>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</si>
  <si>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</si>
  <si>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</si>
  <si>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</si>
  <si>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</si>
  <si>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</si>
  <si>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</si>
  <si>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</si>
  <si>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</si>
  <si>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</si>
  <si>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</si>
  <si>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</si>
  <si>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</si>
  <si>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</si>
  <si>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</si>
  <si>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</si>
  <si>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</si>
  <si>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</si>
  <si>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</si>
  <si>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</si>
  <si>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</si>
  <si>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</si>
  <si>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</si>
  <si>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</si>
  <si>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</si>
  <si>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</si>
  <si>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</si>
  <si>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</si>
  <si>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</si>
  <si>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</si>
  <si>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</si>
  <si>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</si>
  <si>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</si>
  <si>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</si>
  <si>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</si>
  <si>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</si>
  <si>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</si>
  <si>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</si>
  <si>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</si>
  <si>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</si>
  <si>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</si>
  <si>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</si>
  <si>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</si>
  <si>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</si>
  <si>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</si>
  <si>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</si>
  <si>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</si>
  <si>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</si>
  <si>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</si>
  <si>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</si>
  <si>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</si>
  <si>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</si>
  <si>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</si>
  <si>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</si>
  <si>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</si>
  <si>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</si>
  <si>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</si>
  <si>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</si>
  <si>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</si>
  <si>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</si>
  <si>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</si>
  <si>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</si>
  <si>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</si>
  <si>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</si>
  <si>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</si>
  <si>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</si>
  <si>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</si>
  <si>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</si>
  <si>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</si>
  <si>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</si>
  <si>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</si>
  <si>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</si>
  <si>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</si>
  <si>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</si>
  <si>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</si>
  <si>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</si>
  <si>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</si>
  <si>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</si>
  <si>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</si>
  <si>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</si>
  <si>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</si>
  <si>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</si>
  <si>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</si>
  <si>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</si>
  <si>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</si>
  <si>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</si>
  <si>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</si>
  <si>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</si>
  <si>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</si>
  <si>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</si>
  <si>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</si>
  <si>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</si>
  <si>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</si>
  <si>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</si>
  <si>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</si>
  <si>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</si>
  <si>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</si>
  <si>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</si>
  <si>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</si>
  <si>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</si>
  <si>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</si>
  <si>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</si>
  <si>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</si>
  <si>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</si>
  <si>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</si>
  <si>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</si>
  <si>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</si>
  <si>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</si>
  <si>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</si>
  <si>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</si>
  <si>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</si>
  <si>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</si>
  <si>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</si>
  <si>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</si>
  <si>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</si>
  <si>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</si>
  <si>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</si>
  <si>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</si>
  <si>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</si>
  <si>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</si>
  <si>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</si>
  <si>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</si>
  <si>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</si>
  <si>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</si>
  <si>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</si>
  <si>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</si>
  <si>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</si>
  <si>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</si>
  <si>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</si>
  <si>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</si>
  <si>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</si>
  <si>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</si>
  <si>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</si>
  <si>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</si>
  <si>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</si>
  <si>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</si>
  <si>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</si>
  <si>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</si>
  <si>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</si>
  <si>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</si>
  <si>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</si>
  <si>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</si>
  <si>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</si>
  <si>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</si>
  <si>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</si>
  <si>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</si>
  <si>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</si>
  <si>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</si>
  <si>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</si>
  <si>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</si>
  <si>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</si>
  <si>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</si>
  <si>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</si>
  <si>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</si>
  <si>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</si>
  <si>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</si>
  <si>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</si>
  <si>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</si>
  <si>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</si>
  <si>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</si>
  <si>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</si>
  <si>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</si>
  <si>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</si>
  <si>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</si>
  <si>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</si>
  <si>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</si>
  <si>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</si>
  <si>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</si>
  <si>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</si>
  <si>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</si>
  <si>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</si>
  <si>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</si>
  <si>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</si>
  <si>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</si>
  <si>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</si>
  <si>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</si>
  <si>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</si>
  <si>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</si>
  <si>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</si>
  <si>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</si>
  <si>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</si>
  <si>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</si>
  <si>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</si>
  <si>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</si>
  <si>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</si>
  <si>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</si>
  <si>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</si>
  <si>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</si>
  <si>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</si>
  <si>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</si>
  <si>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</si>
  <si>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</si>
  <si>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</si>
  <si>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</si>
  <si>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</si>
  <si>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</si>
  <si>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</si>
  <si>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</si>
  <si>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</si>
  <si>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</si>
  <si>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</si>
  <si>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</si>
  <si>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</si>
  <si>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</si>
  <si>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</si>
  <si>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</si>
  <si>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</si>
  <si>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</si>
  <si>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</si>
  <si>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</si>
  <si>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</si>
  <si>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</si>
  <si>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</si>
  <si>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</si>
  <si>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</si>
  <si>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</si>
  <si>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</si>
  <si>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</si>
  <si>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</si>
  <si>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</si>
  <si>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</si>
  <si>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</si>
  <si>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</si>
  <si>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</si>
  <si>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</si>
  <si>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</si>
  <si>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</si>
  <si>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</si>
  <si>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</si>
  <si>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</si>
  <si>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</si>
  <si>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</si>
  <si>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</si>
  <si>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</si>
  <si>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</si>
  <si>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</si>
  <si>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</si>
  <si>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</si>
  <si>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</si>
  <si>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</si>
  <si>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</si>
  <si>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</si>
  <si>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</si>
  <si>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</si>
  <si>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</si>
  <si>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</si>
  <si>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</si>
  <si>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</si>
  <si>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</si>
  <si>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</si>
  <si>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</si>
  <si>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</si>
  <si>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</si>
  <si>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</si>
  <si>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</si>
  <si>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</si>
  <si>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</si>
  <si>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</si>
  <si>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</si>
  <si>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</si>
  <si>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</si>
  <si>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</si>
  <si>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</si>
  <si>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</si>
  <si>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</si>
  <si>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</si>
  <si>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</si>
  <si>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</si>
  <si>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</si>
  <si>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</si>
  <si>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</si>
  <si>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</si>
  <si>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</si>
  <si>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</si>
  <si>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</si>
  <si>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</si>
  <si>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</si>
  <si>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</si>
  <si>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</si>
  <si>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</si>
  <si>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</si>
  <si>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</si>
  <si>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</si>
  <si>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</si>
  <si>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</si>
  <si>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</si>
  <si>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</si>
  <si>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</si>
  <si>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</si>
  <si>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</si>
  <si>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</si>
  <si>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</si>
  <si>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</si>
  <si>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</si>
  <si>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</si>
  <si>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</si>
  <si>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</si>
  <si>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</si>
  <si>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</si>
  <si>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</si>
  <si>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</si>
  <si>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</si>
  <si>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</si>
  <si>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</si>
  <si>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</si>
  <si>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</si>
  <si>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</si>
  <si>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</si>
  <si>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</si>
  <si>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</si>
  <si>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</si>
  <si>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</si>
  <si>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</si>
  <si>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</si>
  <si>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</si>
  <si>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</si>
  <si>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</si>
  <si>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</si>
  <si>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</si>
  <si>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</si>
  <si>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</si>
  <si>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</si>
  <si>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</si>
  <si>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</si>
  <si>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</si>
  <si>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</si>
  <si>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</si>
  <si>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</si>
  <si>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</si>
  <si>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</si>
  <si>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</si>
  <si>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</si>
  <si>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</si>
  <si>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</si>
  <si>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</si>
  <si>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</si>
  <si>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</si>
  <si>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</si>
  <si>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</si>
  <si>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</si>
  <si>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</si>
  <si>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</si>
  <si>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</si>
  <si>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</si>
  <si>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</si>
  <si>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</si>
  <si>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</si>
  <si>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</si>
  <si>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</si>
  <si>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</si>
  <si>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</si>
  <si>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</si>
  <si>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</si>
  <si>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</si>
  <si>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</si>
  <si>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</si>
  <si>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</si>
  <si>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</si>
  <si>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</si>
  <si>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</si>
  <si>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</si>
  <si>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</si>
  <si>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</si>
  <si>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</si>
  <si>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</si>
  <si>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</si>
  <si>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</si>
  <si>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</si>
  <si>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</si>
  <si>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</si>
  <si>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</si>
  <si>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</si>
  <si>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</si>
  <si>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</si>
  <si>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</si>
  <si>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</si>
  <si>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</si>
  <si>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</si>
  <si>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</si>
  <si>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</si>
  <si>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</si>
  <si>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</si>
  <si>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</si>
  <si>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</si>
  <si>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</si>
  <si>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</si>
  <si>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</si>
  <si>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</si>
  <si>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</si>
  <si>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</si>
  <si>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</si>
  <si>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</si>
  <si>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</si>
  <si>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</si>
  <si>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</si>
  <si>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</si>
  <si>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</si>
  <si>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</si>
  <si>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</si>
  <si>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</si>
  <si>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</si>
  <si>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</si>
  <si>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</si>
  <si>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</si>
  <si>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</si>
  <si>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</si>
  <si>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</si>
  <si>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</si>
  <si>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</si>
  <si>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</si>
  <si>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</si>
  <si>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</si>
  <si>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</si>
  <si>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</si>
  <si>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</si>
  <si>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</si>
  <si>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</si>
  <si>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</si>
  <si>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</si>
  <si>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</si>
  <si>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</si>
  <si>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</si>
  <si>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</si>
  <si>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</si>
  <si>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</si>
  <si>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</si>
  <si>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</si>
  <si>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</si>
  <si>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</si>
  <si>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</si>
  <si>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</si>
  <si>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</si>
  <si>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</si>
  <si>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</si>
  <si>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</si>
  <si>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</si>
  <si>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</si>
  <si>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</si>
  <si>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</si>
  <si>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</si>
  <si>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</si>
  <si>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</si>
  <si>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</si>
  <si>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</si>
  <si>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</si>
  <si>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</si>
  <si>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</si>
  <si>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</si>
  <si>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</si>
  <si>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</si>
  <si>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</si>
  <si>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</si>
  <si>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</si>
  <si>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</si>
  <si>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</si>
  <si>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</si>
  <si>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</si>
  <si>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</si>
  <si>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</si>
  <si>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</si>
  <si>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</si>
  <si>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</si>
  <si>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</si>
  <si>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</si>
  <si>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</si>
  <si>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</si>
  <si>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</si>
  <si>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</si>
  <si>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</si>
  <si>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</si>
  <si>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</si>
  <si>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</si>
  <si>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</si>
  <si>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</si>
  <si>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</si>
  <si>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</si>
  <si>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</si>
  <si>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</si>
  <si>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</si>
  <si>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</si>
  <si>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</si>
  <si>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</si>
  <si>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</si>
  <si>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</si>
  <si>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</si>
  <si>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</si>
  <si>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</si>
  <si>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</si>
  <si>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</si>
  <si>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</si>
  <si>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</si>
  <si>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</si>
  <si>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</si>
  <si>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</si>
  <si>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</si>
  <si>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</si>
  <si>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</si>
  <si>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</si>
  <si>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</si>
  <si>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</si>
  <si>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</si>
  <si>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</si>
  <si>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</si>
  <si>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</si>
  <si>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</si>
  <si>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</si>
  <si>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</si>
  <si>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</si>
  <si>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</si>
  <si>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</si>
  <si>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</si>
  <si>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</si>
  <si>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</si>
  <si>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</si>
  <si>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</si>
  <si>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</si>
  <si>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</si>
  <si>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</si>
  <si>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</si>
  <si>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</si>
  <si>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</si>
  <si>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</si>
  <si>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</si>
  <si>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</si>
  <si>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</si>
  <si>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</si>
  <si>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</si>
  <si>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</si>
  <si>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</si>
  <si>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</si>
  <si>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</si>
  <si>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</si>
  <si>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</si>
  <si>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</si>
  <si>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</si>
  <si>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</si>
  <si>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</si>
  <si>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</si>
  <si>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</si>
  <si>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</si>
  <si>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</si>
  <si>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</si>
  <si>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</si>
  <si>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</si>
  <si>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</si>
  <si>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</si>
  <si>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</si>
  <si>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</si>
  <si>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</si>
  <si>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</si>
  <si>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</si>
  <si>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</si>
  <si>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</si>
  <si>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</si>
  <si>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</si>
  <si>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</si>
  <si>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</si>
  <si>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</si>
  <si>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</si>
  <si>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</si>
  <si>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</si>
  <si>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</si>
  <si>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</si>
  <si>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</si>
  <si>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</si>
  <si>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</si>
  <si>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</si>
  <si>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</si>
  <si>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</si>
  <si>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</si>
  <si>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</si>
  <si>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</si>
  <si>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</si>
  <si>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</si>
  <si>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</si>
  <si>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</si>
  <si>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</si>
  <si>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</si>
  <si>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</si>
  <si>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</si>
  <si>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</si>
  <si>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</si>
  <si>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</si>
  <si>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</si>
  <si>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</si>
  <si>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</si>
  <si>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</si>
  <si>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</si>
  <si>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</si>
  <si>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</si>
  <si>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</si>
  <si>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</si>
  <si>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</si>
  <si>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</si>
  <si>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</si>
  <si>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</si>
  <si>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</si>
  <si>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</si>
  <si>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</si>
  <si>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</si>
  <si>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</si>
  <si>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</si>
  <si>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</si>
  <si>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</si>
  <si>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</si>
  <si>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</si>
  <si>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</si>
  <si>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</si>
  <si>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</si>
  <si>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</si>
  <si>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</si>
  <si>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</si>
  <si>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</si>
  <si>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</si>
  <si>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</si>
  <si>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</si>
  <si>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</si>
  <si>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</si>
  <si>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</si>
  <si>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</si>
  <si>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</si>
  <si>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</si>
  <si>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</si>
  <si>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</si>
  <si>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</si>
  <si>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</si>
  <si>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</si>
  <si>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</si>
  <si>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</si>
  <si>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</si>
  <si>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</si>
  <si>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</si>
  <si>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</si>
  <si>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</si>
  <si>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</si>
  <si>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</si>
  <si>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</si>
  <si>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</si>
  <si>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</si>
  <si>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</si>
  <si>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</si>
  <si>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</si>
  <si>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</si>
  <si>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</si>
  <si>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</si>
  <si>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</si>
  <si>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</si>
  <si>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</si>
  <si>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</si>
  <si>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</si>
  <si>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</si>
  <si>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</si>
  <si>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</si>
  <si>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</si>
  <si>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</si>
  <si>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</si>
  <si>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</si>
  <si>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</si>
  <si>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</si>
  <si>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</si>
  <si>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</si>
  <si>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</si>
  <si>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</si>
  <si>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</si>
  <si>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</si>
  <si>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</si>
  <si>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</si>
  <si>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</si>
  <si>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</si>
  <si>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</si>
  <si>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</si>
  <si>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</si>
  <si>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</si>
  <si>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</si>
  <si>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</si>
  <si>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</si>
  <si>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</si>
  <si>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</si>
  <si>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</si>
  <si>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</si>
  <si>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</si>
  <si>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</si>
  <si>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</si>
  <si>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</si>
  <si>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</si>
  <si>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</si>
  <si>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</si>
  <si>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</si>
  <si>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</si>
  <si>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</si>
  <si>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</si>
  <si>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</si>
  <si>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</si>
  <si>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</si>
  <si>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</si>
  <si>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</si>
  <si>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</si>
  <si>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</si>
  <si>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</si>
  <si>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</si>
  <si>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</si>
  <si>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</si>
  <si>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</si>
  <si>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</si>
  <si>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</si>
  <si>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</si>
  <si>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</si>
  <si>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</si>
  <si>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</si>
  <si>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</si>
  <si>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</si>
  <si>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</si>
  <si>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</si>
  <si>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</si>
  <si>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</si>
  <si>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</si>
  <si>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</si>
  <si>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</si>
  <si>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</si>
  <si>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</si>
  <si>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</si>
  <si>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</si>
  <si>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</si>
  <si>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</si>
  <si>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</si>
  <si>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</si>
  <si>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</si>
  <si>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</si>
  <si>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</si>
  <si>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</si>
  <si>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</si>
  <si>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</si>
  <si>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</si>
  <si>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</si>
  <si>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</si>
  <si>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</si>
  <si>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</si>
  <si>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</si>
  <si>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</si>
  <si>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</si>
  <si>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</si>
  <si>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</si>
  <si>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</si>
  <si>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</si>
  <si>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</si>
  <si>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</si>
  <si>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</si>
  <si>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</si>
  <si>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</si>
  <si>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</si>
  <si>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</si>
  <si>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</si>
  <si>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</si>
  <si>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</si>
  <si>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</si>
  <si>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</si>
  <si>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</si>
  <si>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</si>
  <si>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</si>
  <si>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</si>
  <si>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</si>
  <si>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</si>
  <si>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</si>
  <si>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</si>
  <si>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</si>
  <si>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</si>
  <si>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</si>
  <si>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</si>
  <si>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</si>
  <si>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</si>
  <si>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</si>
  <si>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</si>
  <si>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</si>
  <si>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</si>
  <si>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</si>
  <si>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</si>
  <si>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</si>
  <si>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</si>
  <si>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</si>
  <si>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</si>
  <si>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</si>
  <si>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</si>
  <si>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</si>
  <si>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</si>
  <si>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</si>
  <si>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</si>
  <si>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</si>
  <si>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</si>
  <si>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</si>
  <si>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</si>
  <si>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</si>
  <si>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</si>
  <si>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</si>
  <si>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</si>
  <si>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</si>
  <si>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</si>
  <si>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</si>
  <si>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</si>
  <si>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</si>
  <si>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</si>
  <si>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</si>
  <si>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</si>
  <si>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</si>
  <si>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</si>
  <si>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</si>
  <si>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</si>
  <si>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</si>
  <si>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</si>
  <si>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</si>
  <si>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</si>
  <si>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</si>
  <si>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</si>
  <si>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</si>
  <si>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</si>
  <si>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</si>
  <si>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</si>
  <si>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</si>
  <si>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</si>
  <si>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</si>
  <si>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</si>
  <si>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</si>
  <si>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</si>
  <si>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</si>
  <si>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</si>
  <si>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</si>
  <si>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</si>
  <si>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</si>
  <si>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</si>
  <si>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</si>
  <si>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</si>
  <si>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</si>
  <si>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</si>
  <si>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</si>
  <si>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</si>
  <si>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</si>
  <si>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</si>
  <si>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</si>
  <si>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</si>
  <si>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</si>
  <si>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</si>
  <si>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</si>
  <si>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</si>
  <si>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</si>
  <si>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</si>
  <si>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</si>
  <si>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</si>
  <si>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</si>
  <si>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</si>
  <si>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</si>
  <si>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</si>
  <si>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</si>
  <si>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</si>
  <si>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</si>
  <si>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</si>
  <si>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</si>
  <si>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</si>
  <si>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</si>
  <si>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</si>
  <si>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</si>
  <si>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</si>
  <si>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</si>
  <si>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</si>
  <si>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</si>
  <si>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</si>
  <si>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</si>
  <si>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</si>
  <si>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</si>
  <si>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</si>
  <si>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</si>
  <si>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</si>
  <si>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</si>
  <si>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</si>
  <si>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</si>
  <si>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</si>
  <si>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</si>
  <si>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</si>
  <si>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</si>
  <si>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</si>
  <si>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</si>
  <si>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</si>
  <si>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</si>
  <si>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</si>
  <si>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</si>
  <si>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</si>
  <si>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</si>
  <si>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</si>
  <si>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</si>
  <si>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</si>
  <si>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</si>
  <si>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</si>
  <si>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</si>
  <si>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</si>
  <si>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</si>
  <si>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</si>
  <si>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</si>
  <si>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</si>
  <si>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</si>
  <si>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</si>
  <si>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</si>
  <si>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</si>
  <si>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</si>
  <si>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</si>
  <si>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</si>
  <si>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</si>
  <si>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</si>
  <si>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</si>
  <si>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</si>
  <si>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</si>
  <si>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</si>
  <si>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</si>
  <si>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</si>
  <si>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</si>
  <si>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</si>
  <si>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</si>
  <si>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</si>
  <si>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</si>
  <si>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</si>
  <si>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</si>
  <si>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</si>
  <si>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</si>
  <si>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</si>
  <si>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</si>
  <si>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</si>
  <si>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</si>
  <si>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</si>
  <si>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</si>
  <si>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</si>
  <si>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</si>
  <si>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</si>
  <si>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</si>
  <si>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</si>
  <si>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</si>
  <si>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</si>
  <si>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</si>
  <si>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</si>
  <si>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</si>
  <si>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</si>
  <si>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</si>
  <si>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</si>
  <si>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</si>
  <si>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</si>
  <si>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</si>
  <si>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</si>
  <si>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</si>
  <si>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</si>
  <si>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</si>
  <si>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</si>
  <si>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</si>
  <si>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</si>
  <si>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</si>
  <si>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</si>
  <si>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</si>
  <si>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</si>
  <si>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</si>
  <si>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</si>
  <si>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</si>
  <si>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</si>
  <si>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</si>
  <si>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</si>
  <si>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</si>
  <si>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</si>
  <si>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</si>
  <si>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</si>
  <si>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</si>
  <si>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</si>
  <si>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</si>
  <si>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</si>
  <si>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</si>
  <si>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</si>
  <si>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</si>
  <si>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</si>
  <si>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</si>
  <si>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</si>
  <si>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</si>
  <si>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</si>
  <si>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</si>
  <si>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</si>
  <si>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</si>
  <si>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</si>
  <si>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</si>
  <si>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</si>
  <si>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</si>
  <si>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</si>
  <si>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</si>
  <si>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</si>
  <si>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</si>
  <si>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</si>
  <si>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</si>
  <si>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</si>
  <si>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</si>
  <si>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</si>
  <si>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</si>
  <si>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</si>
  <si>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</si>
  <si>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</si>
  <si>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</si>
  <si>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</si>
  <si>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</si>
  <si>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</si>
  <si>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</si>
  <si>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</si>
  <si>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</si>
  <si>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</si>
  <si>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</si>
  <si>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</si>
  <si>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</si>
  <si>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</si>
  <si>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</si>
  <si>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</si>
  <si>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</si>
  <si>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</si>
  <si>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</si>
  <si>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</si>
  <si>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</si>
  <si>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</si>
  <si>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</si>
  <si>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</si>
  <si>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</si>
  <si>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</si>
  <si>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</si>
  <si>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</si>
  <si>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</si>
  <si>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</si>
  <si>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</si>
  <si>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</si>
  <si>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</si>
  <si>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</si>
  <si>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</si>
  <si>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</si>
  <si>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</si>
  <si>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</si>
  <si>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</si>
  <si>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</si>
  <si>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</si>
  <si>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</si>
  <si>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</si>
  <si>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</si>
  <si>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</si>
  <si>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</si>
  <si>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</si>
  <si>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</si>
  <si>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</si>
  <si>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</si>
  <si>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</si>
  <si>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</si>
  <si>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</si>
  <si>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</si>
  <si>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</si>
  <si>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</si>
  <si>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</si>
  <si>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</si>
  <si>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</si>
  <si>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</si>
  <si>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</si>
  <si>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</si>
  <si>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</si>
  <si>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</si>
  <si>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</si>
  <si>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</si>
  <si>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</si>
  <si>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</si>
  <si>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</si>
  <si>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</si>
  <si>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</si>
  <si>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</si>
  <si>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</si>
  <si>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</si>
  <si>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</si>
  <si>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</si>
  <si>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</si>
  <si>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</si>
  <si>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</si>
  <si>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</si>
  <si>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</si>
  <si>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</si>
  <si>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</si>
  <si>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</si>
  <si>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</si>
  <si>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</si>
  <si>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</si>
  <si>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</si>
  <si>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</si>
  <si>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</si>
  <si>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</si>
  <si>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</si>
  <si>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</si>
  <si>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</si>
  <si>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</si>
  <si>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</si>
  <si>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</si>
  <si>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</si>
  <si>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</si>
  <si>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</si>
  <si>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</si>
  <si>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</si>
  <si>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</si>
  <si>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</si>
  <si>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</si>
  <si>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</si>
  <si>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</si>
  <si>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</si>
  <si>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</si>
  <si>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</si>
  <si>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</si>
  <si>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</si>
  <si>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</si>
  <si>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</si>
  <si>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</si>
  <si>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</si>
  <si>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</si>
  <si>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</si>
  <si>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</si>
  <si>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</si>
  <si>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</si>
  <si>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</si>
  <si>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</si>
  <si>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</si>
  <si>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</si>
  <si>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</si>
  <si>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</si>
  <si>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</si>
  <si>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</si>
  <si>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</si>
  <si>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</si>
  <si>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</si>
  <si>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</si>
  <si>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</si>
  <si>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</si>
  <si>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</si>
  <si>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</si>
  <si>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</si>
  <si>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</si>
  <si>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</si>
  <si>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</si>
  <si>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</si>
  <si>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</si>
  <si>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</si>
  <si>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</si>
  <si>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</si>
  <si>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</si>
  <si>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</si>
  <si>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</si>
  <si>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</si>
  <si>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</si>
  <si>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</si>
  <si>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</si>
  <si>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</si>
  <si>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</si>
  <si>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</si>
  <si>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</si>
  <si>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</si>
  <si>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</si>
  <si>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</si>
  <si>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</si>
  <si>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</si>
  <si>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</si>
  <si>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</si>
  <si>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</si>
  <si>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</si>
  <si>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</si>
  <si>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</si>
  <si>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</si>
  <si>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</si>
  <si>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</si>
  <si>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</si>
  <si>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</si>
  <si>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</si>
  <si>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</si>
  <si>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</si>
  <si>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</si>
  <si>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</si>
  <si>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</si>
  <si>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</si>
  <si>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</si>
  <si>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</si>
  <si>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</si>
  <si>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</si>
  <si>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</si>
  <si>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</si>
  <si>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</si>
  <si>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</si>
  <si>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</si>
  <si>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</si>
  <si>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</si>
  <si>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</si>
  <si>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</si>
  <si>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</si>
  <si>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</si>
  <si>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</si>
  <si>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</si>
  <si>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</si>
  <si>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</si>
  <si>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</si>
  <si>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</si>
  <si>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</si>
  <si>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</si>
  <si>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</si>
  <si>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</si>
  <si>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</si>
  <si>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</si>
  <si>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</si>
  <si>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</si>
  <si>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</si>
  <si>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</si>
  <si>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</si>
  <si>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</si>
  <si>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</si>
  <si>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</si>
  <si>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</si>
  <si>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</si>
  <si>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</si>
  <si>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</si>
  <si>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</si>
  <si>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</si>
  <si>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</si>
  <si>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</si>
  <si>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</si>
  <si>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</si>
  <si>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</si>
  <si>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</si>
  <si>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</si>
  <si>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</si>
  <si>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</si>
  <si>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</si>
  <si>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</si>
  <si>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</si>
  <si>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</si>
  <si>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</si>
  <si>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</si>
  <si>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</si>
  <si>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</si>
  <si>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</si>
  <si>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</si>
  <si>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</si>
  <si>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</si>
  <si>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</si>
  <si>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</si>
  <si>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</si>
  <si>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</si>
  <si>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</si>
  <si>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</si>
  <si>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</si>
  <si>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</si>
  <si>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</si>
  <si>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</si>
  <si>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</si>
  <si>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</si>
  <si>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</si>
  <si>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</si>
  <si>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</si>
  <si>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</si>
  <si>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</si>
  <si>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</si>
  <si>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</si>
  <si>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</si>
  <si>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</si>
  <si>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</si>
  <si>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</si>
  <si>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</si>
  <si>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</si>
  <si>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</si>
  <si>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</si>
  <si>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</si>
  <si>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</si>
  <si>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</si>
  <si>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</si>
  <si>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</si>
  <si>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</si>
  <si>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</si>
  <si>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</si>
  <si>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</si>
  <si>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</si>
  <si>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</si>
  <si>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</si>
  <si>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</si>
  <si>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</si>
  <si>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</si>
  <si>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</si>
  <si>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</si>
  <si>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</si>
  <si>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</si>
  <si>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</si>
  <si>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</si>
  <si>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</si>
  <si>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</si>
  <si>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</si>
  <si>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</si>
  <si>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</si>
  <si>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</si>
  <si>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</si>
  <si>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</si>
  <si>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</si>
  <si>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</si>
  <si>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</si>
  <si>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</si>
  <si>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</si>
  <si>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</si>
  <si>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</si>
  <si>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</si>
  <si>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</si>
  <si>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</si>
  <si>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</si>
  <si>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</si>
  <si>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</si>
  <si>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</si>
  <si>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</si>
  <si>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</si>
  <si>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</si>
  <si>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</si>
  <si>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</si>
  <si>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</si>
  <si>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</si>
  <si>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</si>
  <si>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</si>
  <si>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</si>
  <si>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</si>
  <si>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</si>
  <si>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</si>
  <si>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</si>
  <si>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</si>
  <si>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</si>
  <si>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</si>
  <si>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</si>
  <si>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</si>
  <si>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</si>
  <si>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</si>
  <si>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</si>
  <si>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</si>
  <si>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</si>
  <si>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</si>
  <si>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</si>
  <si>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</si>
  <si>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</si>
  <si>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</si>
  <si>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</si>
  <si>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</si>
  <si>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</si>
  <si>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</si>
  <si>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</si>
  <si>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</si>
  <si>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</si>
  <si>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</si>
  <si>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</si>
  <si>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</si>
  <si>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</si>
  <si>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</si>
  <si>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</si>
  <si>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</si>
  <si>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</si>
  <si>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</si>
  <si>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</si>
  <si>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</si>
  <si>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</si>
  <si>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</si>
  <si>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</si>
  <si>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</si>
  <si>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</si>
  <si>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</si>
  <si>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</si>
  <si>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</si>
  <si>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</si>
  <si>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</si>
  <si>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</si>
  <si>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</si>
  <si>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</si>
  <si>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</si>
  <si>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</si>
  <si>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</si>
  <si>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</si>
  <si>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</si>
  <si>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</si>
  <si>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</si>
  <si>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</si>
  <si>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</si>
  <si>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</si>
  <si>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</si>
  <si>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</si>
  <si>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</si>
  <si>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</si>
  <si>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</si>
  <si>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</si>
  <si>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</si>
  <si>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</si>
  <si>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</si>
  <si>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</si>
  <si>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</si>
  <si>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</si>
  <si>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</si>
  <si>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</si>
  <si>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</si>
  <si>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</si>
  <si>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</si>
  <si>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</si>
  <si>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</si>
  <si>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</si>
  <si>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</si>
  <si>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</si>
  <si>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</si>
  <si>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</si>
  <si>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</si>
  <si>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</si>
  <si>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</si>
  <si>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</si>
  <si>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</si>
  <si>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</si>
  <si>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</si>
  <si>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</si>
  <si>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</si>
  <si>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</si>
  <si>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</si>
  <si>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</si>
  <si>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</si>
  <si>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</si>
  <si>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</si>
  <si>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</si>
  <si>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</si>
  <si>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</si>
  <si>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</si>
  <si>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</si>
  <si>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</si>
  <si>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</si>
  <si>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</si>
  <si>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</si>
  <si>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</si>
  <si>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</si>
  <si>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</si>
  <si>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</si>
  <si>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</si>
  <si>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</si>
  <si>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</si>
  <si>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</si>
  <si>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</si>
  <si>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</si>
  <si>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</si>
  <si>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</si>
  <si>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</si>
  <si>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</si>
  <si>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</si>
  <si>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</si>
  <si>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</si>
  <si>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</si>
  <si>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</si>
  <si>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</si>
  <si>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</si>
  <si>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</si>
  <si>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</si>
  <si>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</si>
  <si>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</si>
  <si>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</si>
  <si>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</si>
  <si>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</si>
  <si>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</si>
  <si>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</si>
  <si>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</si>
  <si>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</si>
  <si>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</si>
  <si>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</si>
  <si>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</si>
  <si>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</si>
  <si>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</si>
  <si>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</si>
  <si>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</si>
  <si>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</si>
  <si>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</si>
  <si>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</si>
  <si>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</si>
  <si>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</si>
  <si>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</si>
  <si>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</si>
  <si>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</si>
  <si>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</si>
  <si>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</si>
  <si>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</si>
  <si>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</si>
  <si>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</si>
  <si>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</si>
  <si>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</si>
  <si>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</si>
  <si>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</si>
  <si>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</si>
  <si>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</si>
  <si>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</si>
  <si>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</si>
  <si>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</si>
  <si>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</si>
  <si>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</si>
  <si>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</si>
  <si>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</si>
  <si>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</si>
  <si>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</si>
  <si>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</si>
  <si>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</si>
  <si>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</si>
  <si>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</si>
  <si>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</si>
  <si>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</si>
  <si>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</si>
  <si>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</si>
  <si>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</si>
  <si>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</si>
  <si>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</si>
  <si>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</si>
  <si>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</si>
  <si>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</si>
  <si>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</si>
  <si>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</si>
  <si>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</si>
  <si>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</si>
  <si>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</si>
  <si>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</si>
  <si>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</si>
  <si>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</si>
  <si>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</si>
  <si>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</si>
  <si>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</si>
  <si>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</si>
  <si>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</si>
  <si>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</si>
  <si>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</si>
  <si>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</si>
  <si>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</si>
  <si>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</si>
  <si>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</si>
  <si>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</si>
  <si>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</si>
  <si>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</si>
  <si>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</si>
  <si>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</si>
  <si>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</si>
  <si>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</si>
  <si>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</si>
  <si>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</si>
  <si>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</si>
  <si>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</si>
  <si>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</si>
  <si>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</si>
  <si>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</si>
  <si>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</si>
  <si>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</si>
  <si>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</si>
  <si>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</si>
  <si>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</si>
  <si>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</si>
  <si>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</si>
  <si>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</si>
  <si>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</si>
  <si>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</si>
  <si>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</si>
  <si>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</si>
  <si>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</si>
  <si>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</si>
  <si>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</si>
  <si>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</si>
  <si>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</si>
  <si>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</si>
  <si>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</si>
  <si>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</si>
  <si>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</si>
  <si>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</si>
  <si>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</si>
  <si>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</si>
  <si>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</si>
  <si>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</si>
  <si>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</si>
  <si>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</si>
  <si>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</si>
  <si>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</si>
  <si>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</si>
  <si>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</si>
  <si>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</si>
  <si>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</si>
  <si>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</si>
  <si>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</si>
  <si>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</si>
  <si>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</si>
  <si>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</si>
  <si>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</si>
  <si>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</si>
  <si>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</si>
  <si>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</si>
  <si>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</si>
  <si>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</si>
  <si>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</si>
  <si>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</si>
  <si>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</si>
  <si>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</si>
  <si>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</si>
  <si>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</si>
  <si>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</si>
  <si>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</si>
  <si>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</si>
  <si>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</si>
  <si>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</si>
  <si>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</si>
  <si>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</si>
  <si>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</si>
  <si>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</si>
  <si>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</si>
  <si>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</si>
  <si>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</si>
  <si>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</si>
  <si>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</si>
  <si>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</si>
  <si>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</si>
  <si>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</si>
  <si>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</si>
  <si>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</si>
  <si>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</si>
  <si>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</si>
  <si>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</si>
  <si>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</si>
  <si>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</si>
  <si>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</si>
  <si>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</si>
  <si>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</si>
  <si>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</si>
  <si>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</si>
  <si>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</si>
  <si>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</si>
  <si>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</si>
  <si>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</si>
  <si>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</si>
  <si>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</si>
  <si>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</si>
  <si>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</si>
  <si>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</si>
  <si>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</si>
  <si>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</si>
  <si>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</si>
  <si>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</si>
  <si>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</si>
  <si>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</si>
  <si>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</si>
  <si>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</si>
  <si>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</si>
  <si>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</si>
  <si>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</si>
  <si>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</si>
  <si>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</si>
  <si>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</si>
  <si>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</si>
  <si>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</si>
  <si>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</si>
  <si>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</si>
  <si>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</si>
  <si>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</si>
  <si>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</si>
  <si>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</si>
  <si>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</si>
  <si>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</si>
  <si>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</si>
  <si>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</si>
  <si>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</si>
  <si>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</si>
  <si>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</si>
  <si>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</si>
  <si>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</si>
  <si>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</si>
  <si>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</si>
  <si>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</si>
  <si>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</si>
  <si>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</si>
  <si>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</si>
  <si>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</si>
  <si>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</si>
  <si>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</si>
  <si>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</si>
  <si>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</si>
  <si>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</si>
  <si>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</si>
  <si>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</si>
  <si>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</si>
  <si>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</si>
  <si>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</si>
  <si>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</si>
  <si>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</si>
  <si>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</si>
  <si>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</si>
  <si>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</si>
  <si>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</si>
  <si>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</si>
  <si>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</si>
  <si>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</si>
  <si>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</si>
  <si>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</si>
  <si>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</si>
  <si>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</si>
  <si>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</si>
  <si>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</si>
  <si>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</si>
  <si>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</si>
  <si>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</si>
  <si>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</si>
  <si>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</si>
  <si>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</si>
  <si>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</si>
  <si>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</si>
  <si>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</si>
  <si>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</si>
  <si>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</si>
  <si>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</si>
  <si>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</si>
  <si>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</si>
  <si>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</si>
  <si>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</si>
  <si>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</si>
  <si>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</si>
  <si>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</si>
  <si>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</si>
  <si>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</si>
  <si>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</si>
  <si>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</si>
  <si>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</si>
  <si>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</si>
  <si>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</si>
  <si>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</si>
  <si>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</si>
  <si>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</si>
  <si>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</si>
  <si>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</si>
  <si>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</si>
  <si>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</si>
  <si>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</si>
  <si>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</si>
  <si>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</si>
  <si>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</si>
  <si>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</si>
  <si>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</si>
  <si>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</si>
  <si>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</si>
  <si>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</si>
  <si>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</si>
  <si>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</si>
  <si>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</si>
  <si>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</si>
  <si>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</si>
  <si>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</si>
  <si>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</si>
  <si>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</si>
  <si>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</si>
  <si>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</si>
  <si>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</si>
  <si>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</si>
  <si>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</si>
  <si>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</si>
  <si>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</si>
  <si>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</si>
  <si>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</si>
  <si>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</si>
  <si>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</si>
  <si>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</si>
  <si>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</si>
  <si>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</si>
  <si>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</si>
  <si>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</si>
  <si>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</si>
  <si>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</si>
  <si>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</si>
  <si>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</si>
  <si>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</si>
  <si>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</si>
  <si>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</si>
  <si>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</si>
  <si>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</si>
  <si>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</si>
  <si>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</si>
  <si>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</si>
  <si>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</si>
  <si>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</si>
  <si>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</si>
  <si>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</si>
  <si>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</si>
  <si>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</si>
  <si>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</si>
  <si>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</si>
  <si>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</si>
  <si>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</si>
  <si>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</si>
  <si>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</si>
  <si>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</si>
  <si>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</si>
  <si>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</si>
  <si>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</si>
  <si>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</si>
  <si>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</si>
  <si>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</si>
  <si>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</si>
  <si>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</si>
  <si>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</si>
  <si>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</si>
  <si>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</si>
  <si>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</si>
  <si>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</si>
  <si>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</si>
  <si>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</si>
  <si>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</si>
  <si>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</si>
  <si>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</si>
  <si>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</si>
  <si>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</si>
  <si>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</si>
  <si>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</si>
  <si>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</si>
  <si>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</si>
  <si>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</si>
  <si>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</si>
  <si>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</si>
  <si>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</si>
  <si>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</si>
  <si>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</si>
  <si>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</si>
  <si>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</si>
  <si>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</si>
  <si>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</si>
  <si>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</si>
  <si>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</si>
  <si>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</si>
  <si>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</si>
  <si>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</si>
  <si>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</si>
  <si>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</si>
  <si>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</si>
  <si>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</si>
  <si>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</si>
  <si>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</si>
  <si>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</si>
  <si>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</si>
  <si>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</si>
  <si>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</si>
  <si>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</si>
  <si>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</si>
  <si>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</si>
  <si>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</si>
  <si>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</si>
  <si>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</si>
  <si>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</si>
  <si>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</si>
  <si>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</si>
  <si>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</si>
  <si>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</si>
  <si>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</si>
  <si>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</si>
  <si>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</si>
  <si>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</si>
  <si>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</si>
  <si>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</si>
  <si>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</si>
  <si>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</si>
  <si>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</si>
  <si>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</si>
  <si>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</si>
  <si>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</si>
  <si>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</si>
  <si>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</si>
  <si>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</si>
  <si>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</si>
  <si>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</si>
  <si>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</si>
  <si>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</si>
  <si>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</si>
  <si>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</si>
  <si>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</si>
  <si>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</si>
  <si>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</si>
  <si>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</si>
  <si>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</si>
  <si>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</si>
  <si>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</si>
  <si>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</si>
  <si>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</si>
  <si>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</si>
  <si>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</si>
  <si>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</si>
  <si>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</si>
  <si>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</si>
  <si>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</si>
  <si>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</si>
  <si>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</si>
  <si>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</si>
  <si>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</si>
  <si>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</si>
  <si>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</si>
  <si>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</si>
  <si>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</si>
  <si>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</si>
  <si>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</si>
  <si>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</si>
  <si>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</si>
  <si>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</si>
  <si>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</si>
  <si>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</si>
  <si>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</si>
  <si>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</si>
  <si>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</si>
  <si>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</si>
  <si>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</si>
  <si>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</si>
  <si>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</si>
  <si>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</si>
  <si>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</si>
  <si>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</si>
  <si>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</si>
  <si>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</si>
  <si>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</si>
  <si>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</si>
  <si>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</si>
  <si>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</si>
  <si>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</si>
  <si>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</si>
  <si>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</si>
  <si>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</si>
  <si>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</si>
  <si>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</si>
  <si>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</si>
  <si>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</si>
  <si>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</si>
  <si>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</si>
  <si>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</si>
  <si>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</si>
  <si>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</si>
  <si>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</si>
  <si>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</si>
  <si>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</si>
  <si>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</si>
  <si>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</si>
  <si>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</si>
  <si>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</si>
  <si>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</si>
  <si>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</si>
  <si>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</si>
  <si>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</si>
  <si>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</si>
  <si>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</si>
  <si>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</si>
  <si>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</si>
  <si>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</si>
  <si>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</si>
  <si>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</si>
  <si>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</si>
  <si>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</si>
  <si>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</si>
  <si>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</si>
  <si>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</si>
  <si>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</si>
  <si>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</si>
  <si>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</si>
  <si>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</si>
  <si>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</si>
  <si>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</si>
  <si>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</si>
  <si>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</si>
  <si>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</si>
  <si>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</si>
  <si>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</si>
  <si>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</si>
  <si>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</si>
  <si>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</si>
  <si>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</si>
  <si>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</si>
  <si>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</si>
  <si>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</si>
  <si>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</si>
  <si>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</si>
  <si>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</si>
  <si>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</si>
  <si>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</si>
  <si>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</si>
  <si>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</si>
  <si>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</si>
  <si>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</si>
  <si>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</si>
  <si>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</si>
  <si>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</si>
  <si>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</si>
  <si>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</si>
  <si>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</si>
  <si>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</si>
  <si>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</si>
  <si>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</si>
  <si>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</si>
  <si>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</si>
  <si>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</si>
  <si>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</si>
  <si>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</si>
  <si>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</si>
  <si>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</si>
  <si>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</si>
  <si>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</si>
  <si>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</si>
  <si>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</si>
  <si>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</si>
  <si>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</si>
  <si>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</si>
  <si>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</si>
  <si>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</si>
  <si>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</si>
  <si>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</si>
  <si>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</si>
  <si>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</si>
  <si>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</si>
  <si>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</si>
  <si>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</si>
  <si>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</si>
  <si>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</si>
  <si>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</si>
  <si>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</si>
  <si>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</si>
  <si>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</si>
  <si>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</si>
  <si>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</si>
  <si>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</si>
  <si>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</si>
  <si>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</si>
  <si>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</si>
  <si>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</si>
  <si>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</si>
  <si>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</si>
  <si>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</si>
  <si>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</si>
  <si>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</si>
  <si>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</si>
  <si>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</si>
  <si>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</si>
  <si>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</si>
  <si>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</si>
  <si>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</si>
  <si>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</si>
  <si>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</si>
  <si>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</si>
  <si>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</si>
  <si>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</si>
  <si>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</si>
  <si>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</si>
  <si>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</si>
  <si>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</si>
  <si>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</si>
  <si>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</si>
  <si>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</si>
  <si>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</si>
  <si>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</si>
  <si>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</si>
  <si>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</si>
  <si>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</si>
  <si>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</si>
  <si>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</si>
  <si>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</si>
  <si>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</si>
  <si>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</si>
  <si>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</si>
  <si>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</si>
  <si>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</si>
  <si>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</si>
  <si>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</si>
  <si>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</si>
  <si>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</si>
  <si>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</si>
  <si>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</si>
  <si>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</si>
  <si>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</si>
  <si>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</si>
  <si>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</si>
  <si>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</si>
  <si>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</si>
  <si>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</si>
  <si>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</si>
  <si>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</si>
  <si>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</si>
  <si>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</si>
  <si>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</si>
  <si>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</si>
  <si>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</si>
  <si>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</si>
  <si>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</si>
  <si>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</si>
  <si>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</si>
  <si>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</si>
  <si>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</si>
  <si>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</si>
  <si>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</si>
  <si>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</si>
  <si>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</si>
  <si>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</si>
  <si>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</si>
  <si>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</si>
  <si>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</si>
  <si>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</si>
  <si>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</si>
  <si>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</si>
  <si>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</si>
  <si>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</si>
  <si>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</si>
  <si>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</si>
  <si>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</si>
  <si>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</si>
  <si>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</si>
  <si>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</si>
  <si>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</si>
  <si>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</si>
  <si>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</si>
  <si>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</si>
  <si>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</si>
  <si>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</si>
  <si>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</si>
  <si>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</si>
  <si>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</si>
  <si>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</si>
  <si>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</si>
  <si>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</si>
  <si>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</si>
  <si>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</si>
  <si>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</si>
  <si>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</si>
  <si>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</si>
  <si>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</si>
  <si>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</si>
  <si>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</si>
  <si>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</si>
  <si>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</si>
  <si>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</si>
  <si>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</si>
  <si>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</si>
  <si>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</si>
  <si>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</si>
  <si>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</si>
  <si>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</si>
  <si>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</si>
  <si>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</si>
  <si>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</si>
  <si>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</si>
  <si>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</si>
  <si>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</si>
  <si>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</si>
  <si>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</si>
  <si>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</si>
  <si>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</si>
  <si>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</si>
  <si>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</si>
  <si>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</si>
  <si>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</si>
  <si>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</si>
  <si>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</si>
  <si>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</si>
  <si>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</si>
  <si>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</si>
  <si>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</si>
  <si>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</si>
  <si>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</si>
  <si>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</si>
  <si>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</si>
  <si>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</si>
  <si>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</si>
  <si>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</si>
  <si>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</si>
  <si>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</si>
  <si>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</si>
  <si>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</si>
  <si>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</si>
  <si>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</si>
  <si>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</si>
  <si>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</si>
  <si>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</si>
  <si>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</si>
  <si>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</si>
  <si>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</si>
  <si>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</si>
  <si>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</si>
  <si>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</si>
  <si>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</si>
  <si>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</si>
  <si>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</si>
  <si>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</si>
  <si>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</si>
  <si>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</si>
  <si>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</si>
  <si>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</si>
  <si>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</si>
  <si>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</si>
  <si>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</si>
  <si>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</si>
  <si>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</si>
  <si>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</si>
  <si>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</si>
  <si>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</si>
  <si>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</si>
  <si>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</si>
  <si>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</si>
  <si>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</si>
  <si>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</si>
  <si>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</si>
  <si>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</si>
  <si>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</si>
  <si>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</si>
  <si>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</si>
  <si>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</si>
  <si>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</si>
  <si>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</si>
  <si>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</si>
  <si>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</si>
  <si>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</si>
  <si>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</si>
  <si>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</si>
  <si>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</si>
  <si>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</si>
  <si>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</si>
  <si>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</si>
  <si>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</si>
  <si>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</si>
  <si>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</si>
  <si>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</si>
  <si>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</si>
  <si>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</si>
  <si>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</si>
  <si>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</si>
  <si>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</si>
  <si>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</si>
  <si>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</si>
  <si>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</si>
  <si>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</si>
  <si>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</si>
  <si>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</si>
  <si>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</si>
  <si>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</si>
  <si>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</si>
  <si>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</si>
  <si>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</si>
  <si>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</si>
  <si>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</si>
  <si>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</si>
  <si>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</si>
  <si>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</si>
  <si>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</si>
  <si>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</si>
  <si>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</si>
  <si>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</si>
  <si>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</si>
  <si>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</si>
  <si>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</si>
  <si>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</si>
  <si>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</si>
  <si>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</si>
  <si>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</si>
  <si>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</si>
  <si>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</si>
  <si>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</si>
  <si>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</si>
  <si>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</si>
  <si>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</si>
  <si>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</si>
  <si>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</si>
  <si>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</si>
  <si>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</si>
  <si>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</si>
  <si>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</si>
  <si>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</si>
  <si>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</si>
  <si>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</si>
  <si>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</si>
  <si>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</si>
  <si>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</si>
  <si>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</si>
  <si>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</si>
  <si>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</si>
  <si>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</si>
  <si>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</si>
  <si>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</si>
  <si>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</si>
  <si>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</si>
  <si>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</si>
  <si>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</si>
  <si>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</si>
  <si>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</si>
  <si>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</si>
  <si>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</si>
  <si>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</si>
  <si>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</si>
  <si>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</si>
  <si>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</si>
  <si>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</si>
  <si>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</si>
  <si>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</si>
  <si>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</si>
  <si>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</si>
  <si>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</si>
  <si>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</si>
  <si>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</si>
  <si>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</si>
  <si>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</si>
  <si>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</si>
  <si>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</si>
  <si>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</si>
  <si>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</si>
  <si>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</si>
  <si>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</si>
  <si>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</si>
  <si>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</si>
  <si>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</si>
  <si>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</si>
  <si>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</si>
  <si>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</si>
  <si>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</si>
  <si>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</si>
  <si>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</si>
  <si>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</si>
  <si>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</si>
  <si>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</si>
  <si>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</si>
  <si>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</si>
  <si>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</si>
  <si>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</si>
  <si>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</si>
  <si>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</si>
  <si>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</si>
  <si>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</si>
  <si>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</si>
  <si>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</si>
  <si>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</si>
  <si>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</si>
  <si>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</si>
  <si>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</si>
  <si>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</si>
  <si>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</si>
  <si>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</si>
  <si>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</si>
  <si>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</si>
  <si>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</si>
  <si>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</si>
  <si>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</si>
  <si>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</si>
  <si>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</si>
  <si>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</si>
  <si>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</si>
  <si>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</si>
  <si>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</si>
  <si>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</si>
  <si>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</si>
  <si>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</si>
  <si>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</si>
  <si>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</si>
  <si>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</si>
  <si>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</si>
  <si>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</si>
  <si>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</si>
  <si>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</si>
  <si>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</si>
  <si>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</si>
  <si>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</si>
  <si>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</si>
  <si>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</si>
  <si>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</si>
  <si>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</si>
  <si>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</si>
  <si>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</si>
  <si>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</si>
  <si>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</si>
  <si>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</si>
  <si>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</si>
  <si>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</si>
  <si>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</si>
  <si>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</si>
  <si>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</si>
  <si>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</si>
  <si>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</si>
  <si>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</si>
  <si>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</si>
  <si>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</si>
  <si>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</si>
  <si>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</si>
  <si>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</si>
  <si>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</si>
  <si>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</si>
  <si>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</si>
  <si>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</si>
  <si>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</si>
  <si>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</si>
  <si>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</si>
  <si>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</si>
  <si>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</si>
  <si>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</si>
  <si>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</si>
  <si>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</si>
  <si>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</si>
  <si>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</si>
  <si>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</si>
  <si>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</si>
  <si>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</si>
  <si>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</si>
  <si>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</si>
  <si>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</si>
  <si>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</si>
  <si>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</si>
  <si>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</si>
  <si>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</si>
  <si>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</si>
  <si>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</si>
  <si>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</si>
  <si>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</si>
  <si>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</si>
  <si>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</si>
  <si>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</si>
  <si>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</si>
  <si>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</si>
  <si>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</si>
  <si>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</si>
  <si>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</si>
  <si>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</si>
  <si>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</si>
  <si>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</si>
  <si>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</si>
  <si>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</si>
  <si>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</si>
  <si>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</si>
  <si>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</si>
  <si>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</si>
  <si>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</si>
  <si>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</si>
  <si>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</si>
  <si>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</si>
  <si>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</si>
  <si>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</si>
  <si>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</si>
  <si>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</si>
  <si>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</si>
  <si>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</si>
  <si>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</si>
  <si>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</si>
  <si>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</si>
  <si>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</si>
  <si>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</si>
  <si>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</si>
  <si>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</si>
  <si>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</si>
  <si>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</si>
  <si>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</si>
  <si>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</si>
  <si>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</si>
  <si>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</si>
  <si>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</si>
  <si>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</si>
  <si>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</si>
  <si>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</si>
  <si>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</si>
  <si>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</si>
  <si>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</si>
  <si>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</si>
  <si>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</si>
  <si>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</si>
  <si>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</si>
  <si>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</si>
  <si>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</si>
  <si>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</si>
  <si>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</si>
  <si>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</si>
  <si>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</si>
  <si>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</si>
  <si>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</si>
  <si>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</si>
  <si>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</si>
  <si>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</si>
  <si>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</si>
  <si>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</si>
  <si>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</si>
  <si>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</si>
  <si>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</si>
  <si>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</si>
  <si>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</si>
  <si>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</si>
  <si>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</si>
  <si>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</si>
  <si>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</si>
  <si>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</si>
  <si>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</si>
  <si>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</si>
  <si>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</si>
  <si>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</si>
  <si>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</si>
  <si>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</si>
  <si>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</si>
  <si>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</si>
  <si>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</si>
  <si>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</si>
  <si>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</si>
  <si>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</si>
  <si>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</si>
  <si>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</si>
  <si>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</si>
  <si>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</si>
  <si>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</si>
  <si>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</si>
  <si>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</si>
  <si>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</si>
  <si>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</si>
  <si>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</si>
  <si>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</si>
  <si>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</si>
  <si>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</si>
  <si>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</si>
  <si>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</si>
  <si>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</si>
  <si>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</si>
  <si>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</si>
  <si>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</si>
  <si>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</si>
  <si>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</si>
  <si>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</si>
  <si>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</si>
  <si>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</si>
  <si>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</si>
  <si>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</si>
  <si>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</si>
  <si>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</si>
  <si>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</si>
  <si>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</si>
  <si>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</si>
  <si>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</si>
  <si>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</si>
  <si>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</si>
  <si>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</si>
  <si>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</si>
  <si>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</si>
  <si>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</si>
  <si>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</si>
  <si>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</si>
  <si>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</si>
  <si>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</si>
  <si>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</si>
  <si>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</si>
  <si>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</si>
  <si>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</si>
  <si>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</si>
  <si>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</si>
  <si>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</si>
  <si>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</si>
  <si>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</si>
  <si>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</si>
  <si>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</si>
  <si>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</si>
  <si>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</si>
  <si>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</si>
  <si>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</si>
  <si>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</si>
  <si>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</si>
  <si>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</si>
  <si>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</si>
  <si>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</si>
  <si>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</si>
  <si>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</si>
  <si>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</si>
  <si>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</si>
  <si>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</si>
  <si>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</si>
  <si>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</si>
  <si>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</si>
  <si>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</si>
  <si>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</si>
  <si>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</si>
  <si>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</si>
  <si>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</si>
  <si>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</si>
  <si>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</si>
  <si>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</si>
  <si>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</si>
  <si>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</si>
  <si>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</si>
  <si>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</si>
  <si>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</si>
  <si>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</si>
  <si>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</si>
  <si>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</si>
  <si>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</si>
  <si>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</si>
  <si>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</si>
  <si>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</si>
  <si>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</si>
  <si>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</si>
  <si>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</si>
  <si>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</si>
  <si>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</si>
  <si>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</si>
  <si>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</si>
  <si>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</si>
  <si>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</si>
  <si>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</si>
  <si>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</si>
  <si>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</si>
  <si>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</si>
  <si>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</si>
  <si>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</si>
  <si>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</si>
  <si>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</si>
  <si>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</si>
  <si>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</si>
  <si>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</si>
  <si>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</si>
  <si>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</si>
  <si>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</si>
  <si>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</si>
  <si>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</si>
  <si>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</si>
  <si>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</si>
  <si>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</si>
  <si>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</si>
  <si>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</si>
  <si>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</si>
  <si>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</si>
  <si>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</si>
  <si>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</si>
  <si>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</si>
  <si>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</si>
  <si>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</si>
  <si>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</si>
  <si>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</si>
  <si>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</si>
  <si>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</si>
  <si>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</si>
  <si>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</si>
  <si>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</si>
  <si>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</si>
  <si>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</si>
  <si>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</si>
  <si>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</si>
  <si>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</si>
  <si>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</si>
  <si>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</si>
  <si>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</si>
  <si>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</si>
  <si>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</si>
  <si>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</si>
  <si>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</si>
  <si>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</si>
  <si>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</si>
  <si>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</si>
  <si>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</si>
  <si>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</si>
  <si>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</si>
  <si>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</si>
  <si>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</si>
  <si>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</si>
  <si>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</si>
  <si>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</si>
  <si>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</si>
  <si>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</si>
  <si>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</si>
  <si>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</si>
  <si>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</si>
  <si>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</si>
  <si>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</si>
  <si>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</si>
  <si>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</si>
  <si>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</si>
  <si>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</si>
  <si>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</si>
  <si>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</si>
  <si>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</si>
  <si>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</si>
  <si>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</si>
  <si>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</si>
  <si>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</si>
  <si>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</si>
  <si>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</si>
  <si>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</si>
  <si>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</si>
  <si>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</si>
  <si>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</si>
  <si>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</si>
  <si>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</si>
  <si>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</si>
  <si>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</si>
  <si>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</si>
  <si>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</si>
  <si>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</si>
  <si>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</si>
  <si>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</si>
  <si>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</si>
  <si>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</si>
  <si>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</si>
  <si>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</si>
  <si>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</si>
  <si>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</si>
  <si>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</si>
  <si>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</si>
  <si>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</si>
  <si>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</si>
  <si>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</si>
  <si>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</si>
  <si>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</si>
  <si>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</si>
  <si>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</si>
  <si>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</si>
  <si>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</si>
  <si>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</si>
  <si>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</si>
  <si>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</si>
  <si>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</si>
  <si>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</si>
  <si>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</si>
  <si>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</si>
  <si>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</si>
  <si>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</si>
  <si>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</si>
  <si>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</si>
  <si>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</si>
  <si>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</si>
  <si>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</si>
  <si>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</si>
  <si>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</si>
  <si>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</si>
  <si>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</si>
  <si>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</si>
  <si>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</si>
  <si>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</si>
  <si>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</si>
  <si>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</si>
  <si>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</si>
  <si>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</si>
  <si>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</si>
  <si>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</si>
  <si>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</si>
  <si>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</si>
  <si>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</si>
  <si>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</si>
  <si>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</si>
  <si>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</si>
  <si>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</si>
  <si>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</si>
  <si>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</si>
  <si>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</si>
  <si>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</si>
  <si>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</si>
  <si>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</si>
  <si>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</si>
  <si>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</si>
  <si>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</si>
  <si>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</si>
  <si>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</si>
  <si>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</si>
  <si>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</si>
  <si>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</si>
  <si>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</si>
  <si>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</si>
  <si>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</si>
  <si>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</si>
  <si>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</si>
  <si>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</si>
  <si>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</si>
  <si>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</si>
  <si>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</si>
  <si>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</si>
  <si>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</si>
  <si>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</si>
  <si>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</si>
  <si>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</si>
  <si>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</si>
  <si>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</si>
  <si>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</si>
  <si>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</si>
  <si>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</si>
  <si>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</si>
  <si>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</si>
  <si>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</si>
  <si>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</si>
  <si>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</si>
  <si>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</si>
  <si>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</si>
  <si>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</si>
  <si>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</si>
  <si>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</si>
  <si>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</si>
  <si>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</si>
  <si>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</si>
  <si>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</si>
  <si>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</si>
  <si>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</si>
  <si>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</si>
  <si>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</si>
  <si>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</si>
  <si>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</si>
  <si>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</si>
  <si>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</si>
  <si>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</si>
  <si>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</si>
  <si>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</si>
  <si>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</si>
  <si>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</si>
  <si>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</si>
  <si>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</si>
  <si>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</si>
  <si>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</si>
  <si>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</si>
  <si>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</si>
  <si>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</si>
  <si>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</si>
  <si>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</si>
  <si>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</si>
  <si>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</si>
  <si>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</si>
  <si>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</si>
  <si>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</si>
  <si>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</si>
  <si>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</si>
  <si>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</si>
  <si>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</si>
  <si>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</si>
  <si>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</si>
  <si>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</si>
  <si>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</si>
  <si>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</si>
  <si>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</si>
  <si>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</si>
  <si>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</si>
  <si>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</si>
  <si>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</si>
  <si>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</si>
  <si>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</si>
  <si>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</si>
  <si>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</si>
  <si>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</si>
  <si>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</si>
  <si>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</si>
  <si>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</si>
  <si>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</si>
  <si>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</si>
  <si>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</si>
  <si>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</si>
  <si>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</si>
  <si>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</si>
  <si>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</si>
  <si>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</si>
  <si>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</si>
  <si>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</si>
  <si>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</si>
  <si>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</si>
  <si>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</si>
  <si>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</si>
  <si>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</si>
  <si>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</si>
  <si>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</si>
  <si>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</si>
  <si>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</si>
  <si>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</si>
  <si>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</si>
  <si>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</si>
  <si>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</si>
  <si>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</si>
  <si>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</si>
  <si>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</si>
  <si>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</si>
  <si>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</si>
  <si>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</si>
  <si>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</si>
  <si>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</si>
  <si>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</si>
  <si>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</si>
  <si>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</si>
  <si>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</si>
  <si>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</si>
  <si>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</si>
  <si>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</si>
  <si>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</si>
  <si>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</si>
  <si>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</si>
  <si>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</si>
  <si>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</si>
  <si>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</si>
  <si>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</si>
  <si>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</si>
  <si>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</si>
  <si>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</si>
  <si>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</si>
  <si>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</si>
  <si>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</si>
  <si>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</si>
  <si>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</si>
  <si>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</si>
  <si>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</si>
  <si>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</si>
  <si>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</si>
  <si>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</si>
  <si>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</si>
  <si>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</si>
  <si>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</si>
  <si>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</si>
  <si>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</si>
  <si>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</si>
  <si>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</si>
  <si>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</si>
  <si>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</si>
  <si>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</si>
  <si>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</si>
  <si>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</si>
  <si>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</si>
  <si>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</si>
  <si>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</si>
  <si>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</si>
  <si>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</si>
  <si>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</si>
  <si>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</si>
  <si>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</si>
  <si>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</si>
  <si>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</si>
  <si>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</si>
  <si>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</si>
  <si>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</si>
  <si>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</si>
  <si>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</si>
  <si>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</si>
  <si>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</si>
  <si>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</si>
  <si>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</si>
  <si>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</si>
  <si>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</si>
  <si>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</si>
  <si>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</si>
  <si>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</si>
  <si>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</si>
  <si>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</si>
  <si>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</si>
  <si>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</si>
  <si>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</si>
  <si>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</si>
  <si>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</si>
  <si>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</si>
  <si>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</si>
  <si>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</si>
  <si>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</si>
  <si>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</si>
  <si>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</si>
  <si>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</si>
  <si>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</si>
  <si>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</si>
  <si>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</si>
  <si>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</si>
  <si>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</si>
  <si>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</si>
  <si>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</si>
  <si>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</si>
  <si>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</si>
  <si>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</si>
  <si>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</si>
  <si>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</si>
  <si>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</si>
  <si>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</si>
  <si>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</si>
  <si>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</si>
  <si>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</si>
  <si>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</si>
  <si>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</si>
  <si>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</si>
  <si>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</si>
  <si>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</si>
  <si>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</si>
  <si>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</si>
  <si>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</si>
  <si>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</si>
  <si>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</si>
  <si>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</si>
  <si>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</si>
  <si>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</si>
  <si>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</si>
  <si>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</si>
  <si>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</si>
  <si>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</si>
  <si>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</si>
  <si>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</si>
  <si>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</si>
  <si>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</si>
  <si>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</si>
  <si>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</si>
  <si>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</si>
  <si>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</si>
  <si>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</si>
  <si>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</si>
  <si>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</si>
  <si>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</si>
  <si>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</si>
  <si>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</si>
  <si>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</si>
  <si>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</si>
  <si>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</si>
  <si>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</si>
  <si>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</si>
  <si>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</si>
  <si>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</si>
  <si>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</si>
  <si>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</si>
  <si>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</si>
  <si>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</si>
  <si>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</si>
  <si>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</si>
  <si>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</si>
  <si>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</si>
  <si>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</si>
  <si>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</si>
  <si>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</si>
  <si>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</si>
  <si>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</si>
  <si>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</si>
  <si>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</si>
  <si>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</si>
  <si>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</si>
  <si>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</si>
  <si>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</si>
  <si>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</si>
  <si>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</si>
  <si>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</si>
  <si>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</si>
  <si>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</si>
  <si>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</si>
  <si>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</si>
  <si>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</si>
  <si>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</si>
  <si>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</si>
  <si>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</si>
  <si>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</si>
  <si>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</si>
  <si>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</si>
  <si>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</si>
  <si>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</si>
  <si>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</si>
  <si>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</si>
  <si>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</si>
  <si>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</si>
  <si>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</si>
  <si>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</si>
  <si>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</si>
  <si>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</si>
  <si>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</si>
  <si>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</si>
  <si>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</si>
  <si>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</si>
  <si>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</si>
  <si>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</si>
  <si>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</si>
  <si>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</si>
  <si>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</si>
  <si>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</si>
  <si>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</si>
  <si>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</si>
  <si>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</si>
  <si>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</si>
  <si>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</si>
  <si>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</si>
  <si>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</si>
  <si>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</si>
  <si>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</si>
  <si>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</si>
  <si>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</si>
  <si>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</si>
  <si>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</si>
  <si>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</si>
  <si>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</si>
  <si>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</si>
  <si>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</si>
  <si>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</si>
  <si>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</si>
  <si>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</si>
  <si>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</si>
  <si>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</si>
  <si>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</si>
  <si>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</si>
  <si>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</si>
  <si>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</si>
  <si>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</si>
  <si>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</si>
  <si>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</si>
  <si>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</si>
  <si>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</si>
  <si>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</si>
  <si>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</si>
  <si>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</si>
  <si>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</si>
  <si>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</si>
  <si>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</si>
  <si>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</si>
  <si>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</si>
  <si>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</si>
  <si>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</si>
  <si>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</si>
  <si>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</si>
  <si>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</si>
  <si>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</si>
  <si>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</si>
  <si>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</si>
  <si>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</si>
  <si>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</si>
  <si>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</si>
  <si>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</si>
  <si>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</si>
  <si>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</si>
  <si>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</si>
  <si>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</si>
  <si>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</si>
  <si>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</si>
  <si>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</si>
  <si>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</si>
  <si>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</si>
  <si>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</si>
  <si>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</si>
  <si>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</si>
  <si>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</si>
  <si>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</si>
  <si>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</si>
  <si>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</si>
  <si>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</si>
  <si>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</si>
  <si>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</si>
  <si>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</si>
  <si>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</si>
  <si>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</si>
  <si>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</si>
  <si>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</si>
  <si>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</si>
  <si>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</si>
  <si>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</si>
  <si>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</si>
  <si>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</si>
  <si>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</si>
  <si>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</si>
  <si>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</si>
  <si>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</si>
  <si>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</si>
  <si>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</si>
  <si>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</si>
  <si>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</si>
  <si>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</si>
  <si>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</si>
  <si>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</si>
  <si>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</si>
  <si>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</si>
  <si>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</si>
  <si>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</si>
  <si>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</si>
  <si>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</si>
  <si>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</si>
  <si>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</si>
  <si>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</si>
  <si>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</si>
  <si>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</si>
  <si>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</si>
  <si>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</si>
  <si>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</si>
  <si>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</si>
  <si>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</si>
  <si>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</si>
  <si>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</si>
  <si>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</si>
  <si>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</si>
  <si>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</si>
  <si>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</si>
  <si>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</si>
  <si>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</si>
  <si>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</si>
  <si>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</si>
  <si>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</si>
  <si>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</si>
  <si>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</si>
  <si>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</si>
  <si>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</si>
  <si>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</si>
  <si>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</si>
  <si>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</si>
  <si>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</si>
  <si>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</si>
  <si>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</si>
  <si>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</si>
  <si>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</si>
  <si>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</si>
  <si>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</si>
  <si>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</si>
  <si>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</si>
  <si>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</si>
  <si>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</si>
  <si>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</si>
  <si>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</si>
  <si>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</si>
  <si>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</si>
  <si>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</si>
  <si>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</si>
  <si>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</si>
  <si>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</si>
  <si>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</si>
  <si>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</si>
  <si>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</si>
  <si>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</si>
  <si>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</si>
  <si>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</si>
  <si>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</si>
  <si>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</si>
  <si>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</si>
  <si>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</si>
  <si>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</si>
  <si>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</si>
  <si>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</si>
  <si>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</si>
  <si>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</si>
  <si>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</si>
  <si>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</si>
  <si>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</si>
  <si>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</si>
  <si>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</si>
  <si>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</si>
  <si>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</si>
  <si>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</si>
  <si>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</si>
  <si>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</si>
  <si>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</si>
  <si>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</si>
  <si>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</si>
  <si>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</si>
  <si>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</si>
  <si>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</si>
  <si>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</si>
  <si>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</si>
  <si>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</si>
  <si>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</si>
  <si>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</si>
  <si>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</si>
  <si>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</si>
  <si>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</si>
  <si>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</si>
  <si>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</si>
  <si>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</si>
  <si>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</si>
  <si>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</si>
  <si>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</si>
  <si>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</si>
  <si>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</si>
  <si>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</si>
  <si>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</si>
  <si>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</si>
  <si>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</si>
  <si>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</si>
  <si>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</si>
  <si>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</si>
  <si>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</si>
  <si>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</si>
  <si>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</si>
  <si>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</si>
  <si>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</si>
  <si>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</si>
  <si>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</si>
  <si>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</si>
  <si>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</si>
  <si>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</si>
  <si>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</si>
  <si>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</si>
  <si>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</si>
  <si>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</si>
  <si>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</si>
  <si>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</si>
  <si>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</si>
  <si>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</si>
  <si>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</si>
  <si>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</si>
  <si>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</si>
  <si>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</si>
  <si>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</si>
  <si>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</si>
  <si>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</si>
  <si>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</si>
  <si>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</si>
  <si>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</si>
  <si>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</si>
  <si>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</si>
  <si>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</si>
  <si>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</si>
  <si>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</si>
  <si>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</si>
  <si>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</si>
  <si>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</si>
  <si>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</si>
  <si>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</si>
  <si>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</si>
  <si>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</si>
  <si>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</si>
  <si>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</si>
  <si>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</si>
  <si>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</si>
  <si>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</si>
  <si>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</si>
  <si>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</si>
  <si>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</si>
  <si>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</si>
  <si>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</si>
  <si>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</si>
  <si>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</si>
  <si>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</si>
  <si>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</si>
  <si>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</si>
  <si>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</si>
  <si>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</si>
  <si>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</si>
  <si>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</si>
  <si>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</si>
  <si>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</si>
  <si>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</si>
  <si>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</si>
  <si>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</si>
  <si>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</si>
  <si>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</si>
  <si>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</si>
  <si>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</si>
  <si>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</si>
  <si>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</si>
  <si>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</si>
  <si>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</si>
  <si>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</si>
  <si>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</si>
  <si>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</si>
  <si>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</si>
  <si>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</si>
  <si>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</si>
  <si>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</si>
  <si>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</si>
  <si>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</si>
  <si>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</si>
  <si>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</si>
  <si>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</si>
  <si>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</si>
  <si>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</si>
  <si>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</si>
  <si>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</si>
  <si>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</si>
  <si>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</si>
  <si>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</si>
  <si>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</si>
  <si>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</si>
  <si>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</si>
  <si>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</si>
  <si>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</si>
  <si>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</si>
  <si>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</si>
  <si>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</si>
  <si>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</si>
  <si>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</si>
  <si>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</si>
  <si>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</si>
  <si>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</si>
  <si>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</si>
  <si>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</si>
  <si>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</si>
  <si>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</si>
  <si>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</si>
  <si>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</si>
  <si>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</si>
  <si>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</si>
  <si>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</si>
  <si>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</si>
  <si>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</si>
  <si>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</si>
  <si>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</si>
  <si>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</si>
  <si>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</si>
  <si>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</si>
  <si>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</si>
  <si>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</si>
  <si>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</si>
  <si>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</si>
  <si>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</si>
  <si>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</si>
  <si>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</si>
  <si>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</si>
  <si>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</si>
  <si>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</si>
  <si>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</si>
  <si>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</si>
  <si>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</si>
  <si>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</si>
  <si>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</si>
  <si>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</si>
  <si>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</si>
  <si>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</si>
  <si>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</si>
  <si>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</si>
  <si>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</si>
  <si>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</si>
  <si>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</si>
  <si>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</si>
  <si>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</si>
  <si>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</si>
  <si>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</si>
  <si>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</si>
  <si>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</si>
  <si>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</si>
  <si>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</si>
  <si>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</si>
  <si>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</si>
  <si>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</si>
  <si>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</si>
  <si>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</si>
  <si>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</si>
  <si>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</si>
  <si>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</si>
  <si>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</si>
  <si>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</si>
  <si>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</si>
  <si>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</si>
  <si>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</si>
  <si>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</si>
  <si>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</si>
  <si>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</si>
  <si>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</si>
  <si>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</si>
  <si>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</si>
  <si>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</si>
  <si>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</si>
  <si>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</si>
  <si>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</si>
  <si>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</si>
  <si>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</si>
  <si>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</si>
  <si>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</si>
  <si>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</si>
  <si>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</si>
  <si>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</si>
  <si>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</si>
  <si>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</si>
  <si>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</si>
  <si>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</si>
  <si>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</si>
  <si>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</si>
  <si>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</si>
  <si>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</si>
  <si>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</si>
  <si>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</si>
  <si>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</si>
  <si>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</si>
  <si>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</si>
  <si>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</si>
  <si>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</si>
  <si>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</si>
  <si>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</si>
  <si>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</si>
  <si>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</si>
  <si>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</si>
  <si>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</si>
  <si>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</si>
  <si>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</si>
  <si>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</si>
  <si>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</si>
  <si>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</si>
  <si>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</si>
  <si>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</si>
  <si>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</si>
  <si>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</si>
  <si>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</si>
  <si>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</si>
  <si>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</si>
  <si>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</si>
  <si>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</si>
  <si>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</si>
  <si>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</si>
  <si>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</si>
  <si>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</si>
  <si>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</si>
  <si>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</si>
  <si>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</si>
  <si>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</si>
  <si>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</si>
  <si>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</si>
  <si>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</si>
  <si>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</si>
  <si>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</si>
  <si>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</si>
  <si>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</si>
  <si>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</si>
  <si>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</si>
  <si>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</si>
  <si>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</si>
  <si>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</si>
  <si>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</si>
  <si>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</si>
  <si>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</si>
  <si>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</si>
  <si>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</si>
  <si>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</si>
  <si>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</si>
  <si>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</si>
  <si>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</si>
  <si>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</si>
  <si>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</si>
  <si>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</si>
  <si>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</si>
  <si>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</si>
  <si>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</si>
  <si>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</si>
  <si>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</si>
  <si>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</si>
  <si>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</si>
  <si>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</si>
  <si>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</si>
  <si>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</si>
  <si>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</si>
  <si>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</si>
  <si>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</si>
  <si>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</si>
  <si>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</si>
  <si>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</si>
  <si>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</si>
  <si>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</si>
  <si>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</si>
  <si>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</si>
  <si>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</si>
  <si>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</si>
  <si>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</si>
  <si>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</si>
  <si>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</si>
  <si>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</si>
  <si>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</si>
  <si>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</si>
  <si>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</si>
  <si>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</si>
  <si>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</si>
  <si>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</si>
  <si>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</si>
  <si>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</si>
  <si>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</si>
  <si>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</si>
  <si>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</si>
  <si>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</si>
  <si>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</si>
  <si>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</si>
  <si>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</si>
  <si>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</si>
  <si>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</si>
  <si>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</si>
  <si>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</si>
  <si>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</si>
  <si>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</si>
  <si>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</si>
  <si>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</si>
  <si>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</si>
  <si>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</si>
  <si>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</si>
  <si>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</si>
  <si>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</si>
  <si>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</si>
  <si>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</si>
  <si>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</si>
  <si>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</si>
  <si>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</si>
  <si>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</si>
  <si>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</si>
  <si>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</si>
  <si>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</si>
  <si>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</si>
  <si>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</si>
  <si>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</si>
  <si>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</si>
  <si>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</si>
  <si>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</si>
  <si>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</si>
  <si>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</si>
  <si>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</si>
  <si>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</si>
  <si>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</si>
  <si>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</si>
  <si>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</si>
  <si>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</si>
  <si>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</si>
  <si>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</si>
  <si>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</si>
  <si>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</si>
  <si>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</si>
  <si>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</si>
  <si>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</si>
  <si>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</si>
  <si>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</si>
  <si>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</si>
  <si>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</si>
  <si>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</si>
  <si>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</si>
  <si>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</si>
  <si>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</si>
  <si>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</si>
  <si>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</si>
  <si>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</si>
  <si>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</si>
  <si>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</si>
  <si>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</si>
  <si>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</si>
  <si>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</si>
  <si>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</si>
  <si>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</si>
  <si>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</si>
  <si>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</si>
  <si>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</si>
  <si>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</si>
  <si>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</si>
  <si>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</si>
  <si>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</si>
  <si>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</si>
  <si>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</si>
  <si>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</si>
  <si>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</si>
  <si>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</si>
  <si>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</si>
  <si>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</si>
  <si>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</si>
  <si>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</si>
  <si>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</si>
  <si>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</si>
  <si>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</si>
  <si>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</si>
  <si>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</si>
  <si>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</si>
  <si>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</si>
  <si>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</si>
  <si>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</si>
  <si>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</si>
  <si>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</si>
  <si>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</si>
  <si>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</si>
  <si>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</si>
  <si>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</si>
  <si>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</si>
  <si>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</si>
  <si>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</si>
  <si>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</si>
  <si>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</si>
  <si>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</si>
  <si>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</si>
  <si>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</si>
  <si>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</si>
  <si>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</si>
  <si>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</si>
  <si>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</si>
  <si>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</si>
  <si>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</si>
  <si>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</si>
  <si>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</si>
  <si>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</si>
  <si>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</si>
  <si>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</si>
  <si>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</si>
  <si>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</si>
  <si>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</si>
  <si>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</si>
  <si>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</si>
  <si>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</si>
  <si>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</si>
  <si>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</si>
  <si>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</si>
  <si>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</si>
  <si>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</si>
  <si>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</si>
  <si>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</si>
  <si>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</si>
  <si>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</si>
  <si>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</si>
  <si>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</si>
  <si>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</si>
  <si>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</si>
  <si>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</si>
  <si>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</si>
  <si>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</si>
  <si>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</si>
  <si>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</si>
  <si>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</si>
  <si>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</si>
  <si>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</si>
  <si>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</si>
  <si>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</si>
  <si>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</si>
  <si>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</si>
  <si>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</si>
  <si>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</si>
  <si>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</si>
  <si>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</si>
  <si>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</si>
  <si>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</si>
  <si>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</si>
  <si>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</si>
  <si>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</si>
  <si>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</si>
  <si>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</si>
  <si>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</si>
  <si>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</si>
  <si>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</si>
  <si>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</si>
  <si>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</si>
  <si>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</si>
  <si>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</si>
  <si>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</si>
  <si>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</si>
  <si>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</si>
  <si>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</si>
  <si>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</si>
  <si>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</si>
  <si>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</si>
  <si>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</si>
  <si>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</si>
  <si>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</si>
  <si>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</si>
  <si>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</si>
  <si>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</si>
  <si>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</si>
  <si>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</si>
  <si>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</si>
  <si>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</si>
  <si>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</si>
  <si>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</si>
  <si>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</si>
  <si>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</si>
  <si>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</si>
  <si>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</si>
  <si>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</si>
  <si>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</si>
  <si>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</si>
  <si>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</si>
  <si>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</si>
  <si>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</si>
  <si>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</si>
  <si>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</si>
  <si>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</si>
  <si>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</si>
  <si>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</si>
  <si>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</si>
  <si>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</si>
  <si>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</si>
  <si>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</si>
  <si>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</si>
  <si>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</si>
  <si>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</si>
  <si>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</si>
  <si>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</si>
  <si>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</si>
  <si>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</si>
  <si>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</si>
  <si>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</si>
  <si>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</si>
  <si>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</si>
  <si>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</si>
  <si>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</si>
  <si>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</si>
  <si>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</si>
  <si>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</si>
  <si>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</si>
  <si>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</si>
  <si>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</si>
  <si>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</si>
  <si>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</si>
  <si>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</si>
  <si>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</si>
  <si>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</si>
  <si>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</si>
  <si>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</si>
  <si>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</si>
  <si>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</si>
  <si>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</si>
  <si>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</si>
  <si>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</si>
  <si>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</si>
  <si>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</si>
  <si>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</si>
  <si>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</si>
  <si>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</si>
  <si>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</si>
  <si>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</si>
  <si>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</si>
  <si>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</si>
  <si>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</si>
  <si>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</si>
  <si>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</si>
  <si>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</si>
  <si>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</si>
  <si>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</si>
  <si>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</si>
  <si>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</si>
  <si>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</si>
  <si>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</si>
  <si>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</si>
  <si>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</si>
  <si>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</si>
  <si>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</si>
  <si>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</si>
  <si>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</si>
  <si>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</si>
  <si>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</si>
  <si>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</si>
  <si>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</si>
  <si>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</si>
  <si>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</si>
  <si>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</si>
  <si>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</si>
  <si>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</si>
  <si>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</si>
  <si>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</si>
  <si>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</si>
  <si>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</si>
  <si>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</si>
  <si>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</si>
  <si>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</si>
  <si>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</si>
  <si>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</si>
  <si>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</si>
  <si>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</si>
  <si>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</si>
  <si>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</si>
  <si>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</si>
  <si>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</si>
  <si>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</si>
  <si>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</si>
  <si>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</si>
  <si>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</si>
  <si>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</si>
  <si>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</si>
  <si>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</si>
  <si>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</si>
  <si>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</si>
  <si>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</si>
  <si>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</si>
  <si>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</si>
  <si>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</si>
  <si>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</si>
  <si>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</si>
  <si>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</si>
  <si>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</si>
  <si>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</si>
  <si>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</si>
  <si>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</si>
  <si>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</si>
  <si>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</si>
  <si>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</si>
  <si>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</si>
  <si>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</si>
  <si>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</si>
  <si>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</si>
  <si>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</si>
  <si>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</si>
  <si>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</si>
  <si>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</si>
  <si>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</si>
  <si>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</si>
  <si>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</si>
  <si>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</si>
  <si>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</si>
  <si>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</si>
  <si>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</si>
  <si>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</si>
  <si>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</si>
  <si>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</si>
  <si>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</si>
  <si>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</si>
  <si>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</si>
  <si>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</si>
  <si>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</si>
  <si>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</si>
  <si>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</si>
  <si>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</si>
  <si>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</si>
  <si>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</si>
  <si>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</si>
  <si>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</si>
  <si>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</si>
  <si>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</si>
  <si>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</si>
  <si>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</si>
  <si>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</si>
  <si>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</si>
  <si>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</si>
  <si>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</si>
  <si>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</si>
  <si>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</si>
  <si>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</si>
  <si>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</si>
  <si>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</si>
  <si>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</si>
  <si>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</si>
  <si>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</si>
  <si>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</si>
  <si>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</si>
  <si>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</si>
  <si>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</si>
  <si>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</si>
  <si>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</si>
  <si>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</si>
  <si>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</si>
  <si>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</si>
  <si>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</si>
  <si>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</si>
  <si>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</si>
  <si>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</si>
  <si>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</si>
  <si>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</si>
  <si>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</si>
  <si>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</si>
  <si>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</si>
  <si>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</si>
  <si>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</si>
  <si>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</si>
  <si>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</si>
  <si>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</si>
  <si>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</si>
  <si>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</si>
  <si>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</si>
  <si>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</si>
  <si>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</si>
  <si>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</si>
  <si>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</si>
  <si>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</si>
  <si>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</si>
  <si>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</si>
  <si>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</si>
  <si>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</si>
  <si>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</si>
  <si>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</si>
  <si>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</si>
  <si>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</si>
  <si>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</si>
  <si>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</si>
  <si>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</si>
  <si>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</si>
  <si>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</si>
  <si>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</si>
  <si>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</si>
  <si>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</si>
  <si>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</si>
  <si>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</si>
  <si>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</si>
  <si>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</si>
  <si>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</si>
  <si>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</si>
  <si>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</si>
  <si>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</si>
  <si>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</si>
  <si>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</si>
  <si>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</si>
  <si>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</si>
  <si>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</si>
  <si>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</si>
  <si>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</si>
  <si>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</si>
  <si>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</si>
  <si>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</si>
  <si>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</si>
  <si>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</si>
  <si>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</si>
  <si>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</si>
  <si>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</si>
  <si>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</si>
  <si>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</si>
  <si>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</si>
  <si>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</si>
  <si>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</si>
  <si>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</si>
  <si>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</si>
  <si>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</si>
  <si>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</si>
  <si>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</si>
  <si>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</si>
  <si>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</si>
  <si>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</si>
  <si>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</si>
  <si>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</si>
  <si>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</si>
  <si>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</si>
  <si>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</si>
  <si>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</si>
  <si>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</si>
  <si>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</si>
  <si>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</si>
  <si>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</si>
  <si>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</si>
  <si>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</si>
  <si>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</si>
  <si>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</si>
  <si>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</si>
  <si>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</si>
  <si>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</si>
  <si>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</si>
  <si>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</si>
  <si>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</si>
  <si>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</si>
  <si>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</si>
  <si>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</si>
  <si>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</si>
  <si>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</si>
  <si>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</si>
  <si>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</si>
  <si>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</si>
  <si>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</si>
  <si>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</si>
  <si>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</si>
  <si>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</si>
  <si>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</si>
  <si>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</si>
  <si>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</si>
  <si>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</si>
  <si>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</si>
  <si>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</si>
  <si>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</si>
  <si>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</si>
  <si>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</si>
  <si>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</si>
  <si>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</si>
  <si>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</si>
  <si>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</si>
  <si>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</si>
  <si>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</si>
  <si>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</si>
  <si>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</si>
  <si>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</si>
  <si>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</si>
  <si>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</si>
  <si>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</si>
  <si>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</si>
  <si>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</si>
  <si>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</si>
  <si>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</si>
  <si>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</si>
  <si>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</si>
  <si>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</si>
  <si>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</si>
  <si>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</si>
  <si>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</si>
  <si>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</si>
  <si>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</si>
  <si>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</si>
  <si>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</si>
  <si>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</si>
  <si>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</si>
  <si>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</si>
  <si>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</si>
  <si>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</si>
  <si>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</si>
  <si>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</si>
  <si>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</si>
  <si>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</si>
  <si>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</si>
  <si>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</si>
  <si>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</si>
  <si>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</si>
  <si>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</si>
  <si>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</si>
  <si>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</si>
  <si>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</si>
  <si>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</si>
  <si>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</si>
  <si>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</si>
  <si>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</si>
  <si>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</si>
  <si>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</si>
  <si>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</si>
  <si>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</si>
  <si>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</si>
  <si>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</si>
  <si>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</si>
  <si>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</si>
  <si>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</si>
  <si>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</si>
  <si>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</si>
  <si>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</si>
  <si>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</si>
  <si>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</si>
  <si>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</si>
  <si>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</si>
  <si>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</si>
  <si>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</si>
  <si>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</si>
  <si>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</si>
  <si>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</si>
  <si>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</si>
  <si>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</si>
  <si>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</si>
  <si>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</si>
  <si>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</si>
  <si>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</si>
  <si>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</si>
  <si>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</si>
  <si>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</si>
  <si>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</si>
  <si>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</si>
  <si>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</si>
  <si>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</si>
  <si>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</si>
  <si>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</si>
  <si>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</si>
  <si>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</si>
  <si>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</si>
  <si>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</si>
  <si>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</si>
  <si>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</si>
  <si>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</si>
  <si>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</si>
  <si>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</si>
  <si>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</si>
  <si>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</si>
  <si>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</si>
  <si>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</si>
  <si>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</si>
  <si>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</si>
  <si>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</si>
  <si>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</si>
  <si>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</si>
  <si>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</si>
  <si>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</si>
  <si>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</si>
  <si>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</si>
  <si>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</si>
  <si>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</si>
  <si>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</si>
  <si>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</si>
  <si>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</si>
  <si>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</si>
  <si>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</si>
  <si>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</si>
  <si>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</si>
  <si>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</si>
  <si>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</si>
  <si>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</si>
  <si>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</si>
  <si>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</si>
  <si>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</si>
  <si>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</si>
  <si>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</si>
  <si>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</si>
  <si>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</si>
  <si>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</si>
  <si>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</si>
  <si>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</si>
  <si>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</si>
  <si>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</si>
  <si>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</si>
  <si>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</si>
  <si>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</si>
  <si>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</si>
  <si>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</si>
  <si>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</si>
  <si>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</si>
  <si>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</si>
  <si>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</si>
  <si>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</si>
  <si>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</si>
  <si>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</si>
  <si>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</si>
  <si>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</si>
  <si>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</si>
  <si>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</si>
  <si>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</si>
  <si>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</si>
  <si>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</si>
  <si>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</si>
  <si>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</si>
  <si>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</si>
  <si>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</si>
  <si>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</si>
  <si>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</si>
  <si>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</si>
  <si>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</si>
  <si>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</si>
  <si>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</si>
  <si>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</si>
  <si>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</si>
  <si>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</si>
  <si>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</si>
  <si>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</si>
  <si>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</si>
  <si>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</si>
  <si>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</si>
  <si>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</si>
  <si>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</si>
  <si>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</si>
  <si>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</si>
  <si>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</si>
  <si>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</si>
  <si>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</si>
  <si>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</si>
  <si>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</si>
  <si>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</si>
  <si>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</si>
  <si>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</si>
  <si>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</si>
  <si>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</si>
  <si>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</si>
  <si>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</si>
  <si>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</si>
  <si>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</si>
  <si>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</si>
  <si>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</si>
  <si>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</si>
  <si>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</si>
  <si>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</si>
  <si>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</si>
  <si>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</si>
  <si>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</si>
  <si>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</si>
  <si>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</si>
  <si>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</si>
  <si>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</si>
  <si>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</si>
  <si>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</si>
  <si>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</si>
  <si>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</si>
  <si>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</si>
  <si>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</si>
  <si>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</si>
  <si>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</si>
  <si>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</si>
  <si>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</si>
  <si>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</si>
  <si>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</si>
  <si>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</si>
  <si>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</si>
  <si>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</si>
  <si>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</si>
  <si>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</si>
  <si>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</si>
  <si>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</si>
  <si>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</si>
  <si>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</si>
  <si>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</si>
  <si>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</si>
  <si>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</si>
  <si>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</si>
  <si>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</si>
  <si>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</si>
  <si>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</si>
  <si>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</si>
  <si>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</si>
  <si>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</si>
  <si>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</si>
  <si>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</si>
  <si>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</si>
  <si>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</si>
  <si>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</si>
  <si>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</si>
  <si>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</si>
  <si>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</si>
  <si>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</si>
  <si>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</si>
  <si>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</si>
  <si>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</si>
  <si>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</si>
  <si>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</si>
  <si>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</si>
  <si>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</si>
  <si>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</si>
  <si>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</si>
  <si>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</si>
  <si>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</si>
  <si>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</si>
  <si>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</si>
  <si>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</si>
  <si>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</si>
  <si>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</si>
  <si>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</si>
  <si>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</si>
  <si>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</si>
  <si>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</si>
  <si>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</si>
  <si>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</si>
  <si>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</si>
  <si>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</si>
  <si>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</si>
  <si>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</si>
  <si>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</si>
  <si>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</si>
  <si>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</si>
  <si>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</si>
  <si>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</si>
  <si>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</si>
  <si>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</si>
  <si>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</si>
  <si>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</si>
  <si>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</si>
  <si>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</si>
  <si>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</si>
  <si>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</si>
  <si>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</si>
  <si>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</si>
  <si>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</si>
  <si>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</si>
  <si>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</si>
  <si>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</si>
  <si>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</si>
  <si>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</si>
  <si>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</si>
  <si>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</si>
  <si>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</si>
  <si>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</si>
  <si>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</si>
  <si>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</si>
  <si>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</si>
  <si>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</si>
  <si>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</si>
  <si>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</si>
  <si>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</si>
  <si>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</si>
  <si>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</si>
  <si>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</si>
  <si>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</si>
  <si>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</si>
  <si>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</si>
  <si>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</si>
  <si>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</si>
  <si>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</si>
  <si>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</si>
  <si>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</si>
  <si>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</si>
  <si>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</si>
  <si>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</si>
  <si>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</si>
  <si>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</si>
  <si>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</si>
  <si>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</si>
  <si>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</si>
  <si>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</si>
  <si>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</si>
  <si>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</si>
  <si>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</si>
  <si>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</si>
  <si>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</si>
  <si>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</si>
  <si>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</si>
  <si>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</si>
  <si>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</si>
  <si>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</si>
  <si>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</si>
  <si>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</si>
  <si>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</si>
  <si>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</si>
  <si>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</si>
  <si>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</si>
  <si>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</si>
  <si>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</si>
  <si>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</si>
  <si>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</si>
  <si>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</si>
  <si>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</si>
  <si>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</si>
  <si>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</si>
  <si>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</si>
  <si>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</si>
  <si>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</si>
  <si>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</si>
  <si>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</si>
  <si>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</si>
  <si>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</si>
  <si>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</si>
  <si>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</si>
  <si>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</si>
  <si>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</si>
  <si>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</si>
  <si>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</si>
  <si>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</si>
  <si>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</si>
  <si>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</si>
  <si>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</si>
  <si>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</si>
  <si>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</si>
  <si>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</si>
  <si>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</si>
  <si>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</si>
  <si>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</si>
  <si>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</si>
  <si>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</si>
  <si>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</si>
  <si>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</si>
  <si>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</si>
  <si>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</si>
  <si>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</si>
  <si>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</si>
  <si>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</si>
  <si>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</si>
  <si>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</si>
  <si>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</si>
  <si>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</si>
  <si>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</si>
  <si>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</si>
  <si>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</si>
  <si>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</si>
  <si>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</si>
  <si>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</si>
  <si>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</si>
  <si>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</si>
  <si>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</si>
  <si>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</si>
  <si>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</si>
  <si>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</si>
  <si>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</si>
  <si>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</si>
  <si>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</si>
  <si>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</si>
  <si>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</si>
  <si>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</si>
  <si>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</si>
  <si>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</si>
  <si>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</si>
  <si>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</si>
  <si>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</si>
  <si>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</si>
  <si>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</si>
  <si>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</si>
  <si>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</si>
  <si>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</si>
  <si>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</si>
  <si>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</si>
  <si>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</si>
  <si>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</si>
  <si>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</si>
  <si>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</si>
  <si>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</si>
  <si>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</si>
  <si>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</si>
  <si>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</si>
  <si>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</si>
  <si>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</si>
  <si>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</si>
  <si>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</si>
  <si>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</si>
  <si>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</si>
  <si>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</si>
  <si>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</si>
  <si>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</si>
  <si>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</si>
  <si>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</si>
  <si>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</si>
  <si>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</si>
  <si>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</si>
  <si>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</si>
  <si>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</si>
  <si>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</si>
  <si>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</si>
  <si>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</si>
  <si>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</si>
  <si>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</si>
  <si>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</si>
  <si>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</si>
  <si>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</si>
  <si>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</si>
  <si>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</si>
  <si>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</si>
  <si>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</si>
  <si>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</si>
  <si>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</si>
  <si>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</si>
  <si>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</si>
  <si>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</si>
  <si>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</si>
  <si>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</si>
  <si>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</si>
  <si>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</si>
  <si>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</si>
  <si>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</si>
  <si>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</si>
  <si>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</si>
  <si>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</si>
  <si>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</si>
  <si>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</si>
  <si>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</si>
  <si>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</si>
  <si>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</si>
  <si>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</si>
  <si>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</si>
  <si>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</si>
  <si>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</si>
  <si>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</si>
  <si>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</si>
  <si>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</si>
  <si>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</si>
  <si>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</si>
  <si>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</si>
  <si>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</si>
  <si>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</si>
  <si>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</si>
  <si>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</si>
  <si>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</si>
  <si>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</si>
  <si>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</si>
  <si>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</si>
  <si>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</si>
  <si>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</si>
  <si>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</si>
  <si>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</si>
  <si>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</si>
  <si>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</si>
  <si>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</si>
  <si>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</si>
  <si>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</si>
  <si>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</si>
  <si>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</si>
  <si>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</si>
  <si>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</si>
  <si>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</si>
  <si>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</si>
  <si>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</si>
  <si>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</si>
  <si>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</si>
  <si>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</si>
  <si>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</si>
  <si>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</si>
  <si>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</si>
  <si>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</si>
  <si>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</si>
  <si>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</si>
  <si>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</si>
  <si>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</si>
  <si>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</si>
  <si>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</si>
  <si>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</si>
  <si>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</si>
  <si>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</si>
  <si>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</si>
  <si>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</si>
  <si>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</si>
  <si>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</si>
  <si>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</si>
  <si>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</si>
  <si>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</si>
  <si>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</si>
  <si>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</si>
  <si>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</si>
  <si>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</si>
  <si>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</si>
  <si>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</si>
  <si>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</si>
  <si>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</si>
  <si>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</si>
  <si>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</si>
  <si>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</si>
  <si>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</si>
  <si>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</si>
  <si>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</si>
  <si>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</si>
  <si>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</si>
  <si>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</si>
  <si>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</si>
  <si>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</si>
  <si>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</si>
  <si>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</si>
  <si>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</si>
  <si>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</si>
  <si>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</si>
  <si>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</si>
  <si>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</si>
  <si>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</si>
  <si>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</si>
  <si>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</si>
  <si>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</si>
  <si>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</si>
  <si>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</si>
  <si>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</si>
  <si>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</si>
  <si>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</si>
  <si>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</si>
  <si>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</si>
  <si>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</si>
  <si>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</si>
  <si>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</si>
  <si>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</si>
  <si>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</si>
  <si>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</si>
  <si>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</si>
  <si>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</si>
  <si>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</si>
  <si>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</si>
  <si>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</si>
  <si>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</si>
  <si>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</si>
  <si>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</si>
  <si>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</si>
  <si>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</si>
  <si>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</si>
  <si>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</si>
  <si>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</si>
  <si>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</si>
  <si>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</si>
  <si>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</si>
  <si>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</si>
  <si>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</si>
  <si>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</si>
  <si>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</si>
  <si>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</si>
  <si>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</si>
  <si>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</si>
  <si>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</si>
  <si>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</si>
  <si>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</si>
  <si>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</si>
  <si>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</si>
  <si>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</si>
  <si>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</si>
  <si>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</si>
  <si>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</si>
  <si>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</si>
  <si>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</si>
  <si>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</si>
  <si>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</si>
  <si>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</si>
  <si>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</si>
  <si>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</si>
  <si>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</si>
  <si>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</si>
  <si>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</si>
  <si>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</si>
  <si>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</si>
  <si>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</si>
  <si>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</si>
  <si>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</si>
  <si>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</si>
  <si>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</si>
  <si>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</si>
  <si>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</si>
  <si>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</si>
  <si>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</si>
  <si>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</si>
  <si>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</si>
  <si>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</si>
  <si>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</si>
  <si>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</si>
  <si>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</si>
  <si>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</si>
  <si>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</si>
  <si>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</si>
  <si>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</si>
  <si>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</si>
  <si>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</si>
  <si>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</si>
  <si>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</si>
  <si>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</si>
  <si>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</si>
  <si>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</si>
  <si>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</si>
  <si>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</si>
  <si>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</si>
  <si>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</si>
  <si>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</si>
  <si>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</si>
  <si>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</si>
  <si>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</si>
  <si>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</si>
  <si>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</si>
  <si>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</si>
  <si>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</si>
  <si>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</si>
  <si>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</si>
  <si>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</si>
  <si>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</si>
  <si>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</si>
  <si>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</si>
  <si>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</si>
  <si>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</si>
  <si>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</si>
  <si>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</si>
  <si>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</si>
  <si>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</si>
  <si>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</si>
  <si>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</si>
  <si>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</si>
  <si>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</si>
  <si>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</si>
  <si>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</si>
  <si>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</si>
  <si>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</si>
  <si>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</si>
  <si>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</si>
  <si>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</si>
  <si>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</si>
  <si>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</si>
  <si>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</si>
  <si>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</si>
  <si>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</si>
  <si>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</si>
  <si>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</si>
  <si>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</si>
  <si>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</si>
  <si>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</si>
  <si>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</si>
  <si>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</si>
  <si>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</si>
  <si>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</si>
  <si>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</si>
  <si>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</si>
  <si>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</si>
  <si>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</si>
  <si>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</si>
  <si>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</si>
  <si>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</si>
  <si>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</si>
  <si>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</si>
  <si>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</si>
  <si>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</si>
  <si>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</si>
  <si>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</si>
  <si>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</si>
  <si>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</si>
  <si>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</si>
  <si>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</si>
  <si>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</si>
  <si>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</si>
  <si>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</si>
  <si>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</si>
  <si>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</si>
  <si>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</si>
  <si>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</si>
  <si>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</si>
  <si>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</si>
  <si>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</si>
  <si>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</si>
  <si>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</si>
  <si>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</si>
  <si>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</si>
  <si>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</si>
  <si>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</si>
  <si>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</si>
  <si>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</si>
  <si>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</si>
  <si>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</si>
  <si>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</si>
  <si>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</si>
  <si>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</si>
  <si>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</si>
  <si>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</si>
  <si>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</si>
  <si>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</si>
  <si>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</si>
  <si>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</si>
  <si>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</si>
  <si>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</si>
  <si>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</si>
  <si>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</si>
  <si>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</si>
  <si>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</si>
  <si>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</si>
  <si>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</si>
  <si>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</si>
  <si>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</si>
  <si>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</si>
  <si>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</si>
  <si>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</si>
  <si>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</si>
  <si>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</si>
  <si>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</si>
  <si>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</si>
  <si>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</si>
  <si>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</si>
  <si>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</si>
  <si>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</si>
  <si>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</si>
  <si>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</si>
  <si>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</si>
  <si>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</si>
  <si>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</si>
  <si>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</si>
  <si>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</si>
  <si>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</si>
  <si>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</si>
  <si>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</si>
  <si>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</si>
  <si>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</si>
  <si>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</si>
  <si>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</si>
  <si>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</si>
  <si>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</si>
  <si>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</si>
  <si>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</si>
  <si>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</si>
  <si>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</si>
  <si>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</si>
  <si>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</si>
  <si>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</si>
  <si>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</si>
  <si>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</si>
  <si>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</si>
  <si>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</si>
  <si>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</si>
  <si>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</si>
  <si>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</si>
  <si>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</si>
  <si>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</si>
  <si>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</si>
  <si>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</si>
  <si>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</si>
  <si>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</si>
  <si>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</si>
  <si>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</si>
  <si>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</si>
  <si>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</si>
  <si>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</si>
  <si>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</si>
  <si>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</si>
  <si>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</si>
  <si>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</si>
  <si>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</si>
  <si>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</si>
  <si>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</si>
  <si>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</si>
  <si>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</si>
  <si>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</si>
  <si>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</si>
  <si>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</si>
  <si>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</si>
  <si>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</si>
  <si>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</si>
  <si>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</si>
  <si>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</si>
  <si>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</si>
  <si>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</si>
  <si>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</si>
  <si>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</si>
  <si>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</si>
  <si>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</si>
  <si>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</si>
  <si>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</si>
  <si>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</si>
  <si>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</si>
  <si>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</si>
  <si>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</si>
  <si>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</si>
  <si>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</si>
  <si>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</si>
  <si>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</si>
  <si>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</si>
  <si>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</si>
  <si>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</si>
  <si>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</si>
  <si>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</si>
  <si>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</si>
  <si>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</si>
  <si>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</si>
  <si>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</si>
  <si>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</si>
  <si>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</si>
  <si>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</si>
  <si>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</si>
  <si>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</si>
  <si>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</si>
  <si>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</si>
  <si>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</si>
  <si>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</si>
  <si>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</si>
  <si>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</si>
  <si>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</si>
  <si>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</si>
  <si>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</si>
  <si>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</si>
  <si>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</si>
  <si>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</si>
  <si>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</si>
  <si>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</si>
  <si>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</si>
  <si>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</si>
  <si>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</si>
  <si>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</si>
  <si>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</si>
  <si>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</si>
  <si>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</si>
  <si>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</si>
  <si>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</si>
  <si>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</si>
  <si>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</si>
  <si>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</si>
  <si>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</si>
  <si>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</si>
  <si>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</si>
  <si>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</si>
  <si>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</si>
  <si>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</si>
  <si>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</si>
  <si>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</si>
  <si>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</si>
  <si>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</si>
  <si>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</si>
  <si>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</si>
  <si>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</si>
  <si>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</si>
  <si>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</si>
  <si>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</si>
  <si>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</si>
  <si>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</si>
  <si>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</si>
  <si>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</si>
  <si>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</si>
  <si>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</si>
  <si>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</si>
  <si>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</si>
  <si>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</si>
  <si>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</si>
  <si>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</si>
  <si>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</si>
  <si>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</si>
  <si>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</si>
  <si>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</si>
  <si>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</si>
  <si>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</si>
  <si>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</si>
  <si>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</si>
  <si>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</si>
  <si>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</si>
  <si>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</si>
  <si>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</si>
  <si>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</si>
  <si>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</si>
  <si>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</si>
  <si>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</si>
  <si>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</si>
  <si>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</si>
  <si>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</si>
  <si>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</si>
  <si>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</si>
  <si>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</si>
  <si>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</si>
  <si>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</si>
  <si>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</si>
  <si>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</si>
  <si>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</si>
  <si>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</si>
  <si>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</si>
  <si>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</si>
  <si>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</si>
  <si>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</si>
  <si>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</si>
  <si>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</si>
  <si>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</si>
  <si>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</si>
  <si>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</si>
  <si>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</si>
  <si>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</si>
  <si>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</si>
  <si>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</si>
  <si>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</si>
  <si>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</si>
  <si>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</si>
  <si>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</si>
  <si>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</si>
  <si>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</si>
  <si>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</si>
  <si>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</si>
  <si>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</si>
  <si>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</si>
  <si>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</si>
  <si>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</si>
  <si>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</si>
  <si>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</si>
  <si>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</si>
  <si>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</si>
  <si>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</si>
  <si>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</si>
  <si>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</si>
  <si>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</si>
  <si>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</si>
  <si>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</si>
  <si>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</si>
  <si>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</si>
  <si>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</si>
  <si>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</si>
  <si>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</si>
  <si>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</si>
  <si>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</si>
  <si>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</si>
  <si>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</si>
  <si>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</si>
  <si>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</si>
  <si>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</si>
  <si>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</si>
  <si>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</si>
  <si>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</si>
  <si>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</si>
  <si>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</si>
  <si>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</si>
  <si>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</si>
  <si>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</si>
  <si>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</si>
  <si>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</si>
  <si>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</si>
  <si>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</si>
  <si>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</si>
  <si>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</si>
  <si>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</si>
  <si>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</si>
  <si>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</si>
  <si>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</si>
  <si>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</si>
  <si>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</si>
  <si>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</si>
  <si>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</si>
  <si>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</si>
  <si>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</si>
  <si>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</si>
  <si>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</si>
  <si>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</si>
  <si>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</si>
  <si>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</si>
  <si>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</si>
  <si>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</si>
  <si>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</si>
  <si>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</si>
  <si>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</si>
  <si>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</si>
  <si>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</si>
  <si>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</si>
  <si>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</si>
  <si>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</si>
  <si>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</si>
  <si>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</si>
  <si>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</si>
  <si>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</si>
  <si>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</si>
  <si>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</si>
  <si>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</si>
  <si>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</si>
  <si>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</si>
  <si>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</si>
  <si>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</si>
  <si>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</si>
  <si>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</si>
  <si>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</si>
  <si>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</si>
  <si>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</si>
  <si>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</si>
  <si>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</si>
  <si>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</si>
  <si>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</si>
  <si>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</si>
  <si>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</si>
  <si>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</si>
  <si>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</si>
  <si>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</si>
  <si>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</si>
  <si>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</si>
  <si>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</si>
  <si>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</si>
  <si>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</si>
  <si>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</si>
  <si>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</si>
  <si>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</si>
  <si>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</si>
  <si>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</si>
  <si>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</si>
  <si>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</si>
  <si>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</si>
  <si>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</si>
  <si>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</si>
  <si>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</si>
  <si>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</si>
  <si>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</si>
  <si>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</si>
  <si>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</si>
  <si>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</si>
  <si>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</si>
  <si>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</si>
  <si>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</si>
  <si>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</si>
  <si>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</si>
  <si>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</si>
  <si>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</si>
  <si>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</si>
  <si>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</si>
  <si>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</si>
  <si>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</si>
  <si>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</si>
  <si>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</si>
  <si>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</si>
  <si>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</si>
  <si>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</si>
  <si>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</si>
  <si>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</si>
  <si>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</si>
  <si>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</si>
  <si>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</si>
  <si>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</si>
  <si>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</si>
  <si>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</si>
  <si>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</si>
  <si>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</si>
  <si>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</si>
  <si>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</si>
  <si>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</si>
  <si>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</si>
  <si>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</si>
  <si>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</si>
  <si>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</si>
  <si>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</si>
  <si>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</si>
  <si>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</si>
  <si>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</si>
  <si>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</si>
  <si>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</si>
  <si>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</si>
  <si>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</si>
  <si>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</si>
  <si>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</si>
  <si>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</si>
  <si>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</si>
  <si>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</si>
  <si>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</si>
  <si>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</si>
  <si>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</si>
  <si>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</si>
  <si>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</si>
  <si>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</si>
  <si>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</si>
  <si>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</si>
  <si>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</si>
  <si>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</si>
  <si>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</si>
  <si>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</si>
  <si>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</si>
  <si>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</si>
  <si>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</si>
  <si>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</si>
  <si>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</si>
  <si>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</si>
  <si>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</si>
  <si>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</si>
  <si>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</si>
  <si>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</si>
  <si>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</si>
  <si>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</si>
  <si>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</si>
  <si>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</si>
  <si>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</si>
  <si>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</si>
  <si>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</si>
  <si>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</si>
  <si>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</si>
  <si>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</si>
  <si>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</si>
  <si>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</si>
  <si>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</si>
  <si>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</si>
  <si>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</si>
  <si>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</si>
  <si>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</si>
  <si>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</si>
  <si>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</si>
  <si>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</si>
  <si>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</si>
  <si>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</si>
  <si>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</si>
  <si>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</si>
  <si>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</si>
  <si>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</si>
  <si>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</si>
  <si>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</si>
  <si>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</si>
  <si>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</si>
  <si>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</si>
  <si>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</si>
  <si>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</si>
  <si>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</si>
  <si>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</si>
  <si>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</si>
  <si>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</si>
  <si>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</si>
  <si>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</si>
  <si>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</si>
  <si>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</si>
  <si>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</si>
  <si>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</si>
  <si>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</si>
  <si>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</si>
  <si>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</si>
  <si>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</si>
  <si>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</si>
  <si>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</si>
  <si>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</si>
  <si>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</si>
  <si>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</si>
  <si>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</si>
  <si>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</si>
  <si>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</si>
  <si>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</si>
  <si>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</si>
  <si>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</si>
  <si>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</si>
  <si>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</si>
  <si>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</si>
  <si>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</si>
  <si>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</si>
  <si>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</si>
  <si>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</si>
  <si>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</si>
  <si>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</si>
  <si>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</si>
  <si>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</si>
  <si>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</si>
  <si>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</si>
  <si>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</si>
  <si>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</si>
  <si>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</si>
  <si>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</si>
  <si>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</si>
  <si>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</si>
  <si>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</si>
  <si>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</si>
  <si>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</si>
  <si>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</si>
  <si>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</si>
  <si>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</si>
  <si>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</si>
  <si>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</si>
  <si>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</si>
  <si>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</si>
  <si>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</si>
  <si>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</si>
  <si>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</si>
  <si>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</si>
  <si>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</si>
  <si>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</si>
  <si>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</si>
  <si>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</si>
  <si>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</si>
  <si>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</si>
  <si>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</si>
  <si>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</si>
  <si>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</si>
  <si>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</si>
  <si>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</si>
  <si>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</si>
  <si>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</si>
  <si>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</si>
  <si>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</si>
  <si>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</si>
  <si>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</si>
  <si>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</si>
  <si>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</si>
  <si>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</si>
  <si>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</si>
  <si>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</si>
  <si>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</si>
  <si>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</si>
  <si>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</si>
  <si>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</si>
  <si>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</si>
  <si>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</si>
  <si>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</si>
  <si>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</si>
  <si>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</si>
  <si>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</si>
  <si>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</si>
  <si>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</si>
  <si>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</si>
  <si>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</si>
  <si>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</si>
  <si>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</si>
  <si>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</si>
  <si>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</si>
  <si>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</si>
  <si>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</si>
  <si>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</si>
  <si>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</si>
  <si>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</si>
  <si>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</si>
  <si>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</si>
  <si>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</si>
  <si>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</si>
  <si>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</si>
  <si>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</si>
  <si>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</si>
  <si>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</si>
  <si>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</si>
  <si>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</si>
  <si>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</si>
  <si>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</si>
  <si>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</si>
  <si>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</si>
  <si>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</si>
  <si>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</si>
  <si>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</si>
  <si>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</si>
  <si>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</si>
  <si>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</si>
  <si>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</si>
  <si>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</si>
  <si>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</si>
  <si>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</si>
  <si>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</si>
  <si>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</si>
  <si>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</si>
  <si>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</si>
  <si>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</si>
  <si>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</si>
  <si>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</si>
  <si>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</si>
  <si>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</si>
  <si>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</si>
  <si>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</si>
  <si>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</si>
  <si>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</si>
  <si>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</si>
  <si>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</si>
  <si>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</si>
  <si>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</si>
  <si>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</si>
  <si>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</si>
  <si>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</si>
  <si>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</si>
  <si>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</si>
  <si>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</si>
  <si>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</si>
  <si>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</si>
  <si>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</si>
  <si>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</si>
  <si>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</si>
  <si>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</si>
  <si>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</si>
  <si>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</si>
  <si>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</si>
  <si>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</si>
  <si>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</si>
  <si>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</si>
  <si>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</si>
  <si>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</si>
  <si>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</si>
  <si>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</si>
  <si>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</si>
  <si>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</si>
  <si>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</si>
  <si>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</si>
  <si>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</si>
  <si>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</si>
  <si>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</si>
  <si>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</si>
  <si>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</si>
  <si>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</si>
  <si>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</si>
  <si>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</si>
  <si>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</si>
  <si>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</si>
  <si>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</si>
  <si>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</si>
  <si>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</si>
  <si>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</si>
  <si>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</si>
  <si>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</si>
  <si>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</si>
  <si>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</si>
  <si>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</si>
  <si>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</si>
  <si>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</si>
  <si>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</si>
  <si>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</si>
  <si>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</si>
  <si>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</si>
  <si>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</si>
  <si>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</si>
  <si>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</si>
  <si>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</si>
  <si>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</si>
  <si>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</si>
  <si>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</si>
  <si>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</si>
  <si>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</si>
  <si>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</si>
  <si>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</si>
  <si>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</si>
  <si>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</si>
  <si>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</si>
  <si>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</si>
  <si>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</si>
  <si>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</si>
  <si>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</si>
  <si>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</si>
  <si>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</si>
  <si>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</si>
  <si>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</si>
  <si>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</si>
  <si>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</si>
  <si>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</si>
  <si>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</si>
  <si>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</si>
  <si>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</si>
  <si>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</si>
  <si>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</si>
  <si>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</si>
  <si>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</si>
  <si>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</si>
  <si>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</si>
  <si>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</si>
  <si>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</si>
  <si>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</si>
  <si>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</si>
  <si>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</si>
  <si>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</si>
  <si>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</si>
  <si>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</si>
  <si>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</si>
  <si>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</si>
  <si>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</si>
  <si>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</si>
  <si>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</si>
  <si>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</si>
  <si>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</si>
  <si>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</si>
  <si>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</si>
  <si>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</si>
  <si>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</si>
  <si>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</si>
  <si>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</si>
  <si>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</si>
  <si>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</si>
  <si>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</si>
  <si>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</si>
  <si>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</si>
  <si>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</si>
  <si>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</si>
  <si>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</si>
  <si>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</si>
  <si>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</si>
  <si>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</si>
  <si>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</si>
  <si>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</si>
  <si>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</si>
  <si>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</si>
  <si>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</si>
  <si>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</si>
  <si>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</si>
  <si>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</si>
  <si>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</si>
  <si>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</si>
  <si>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</si>
  <si>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</si>
  <si>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</si>
  <si>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</si>
  <si>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</si>
  <si>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</si>
  <si>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</si>
  <si>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</si>
  <si>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</si>
  <si>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</si>
  <si>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</si>
  <si>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</si>
  <si>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</si>
  <si>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</si>
  <si>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</si>
  <si>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</si>
  <si>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</si>
  <si>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</si>
  <si>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</si>
  <si>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</si>
  <si>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</si>
  <si>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</si>
  <si>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</si>
  <si>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</si>
  <si>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</si>
  <si>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</si>
  <si>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</si>
  <si>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</si>
  <si>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</si>
  <si>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</si>
  <si>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</si>
  <si>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</si>
  <si>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</si>
  <si>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</si>
  <si>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</si>
  <si>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</si>
  <si>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</si>
  <si>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</si>
  <si>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</si>
  <si>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</si>
  <si>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</si>
  <si>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</si>
  <si>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</si>
  <si>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</si>
  <si>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</si>
  <si>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</si>
  <si>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</si>
  <si>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</si>
  <si>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</si>
  <si>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</si>
  <si>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</si>
  <si>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</si>
  <si>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</si>
  <si>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</si>
  <si>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</si>
  <si>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</si>
  <si>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</si>
  <si>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</si>
  <si>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</si>
  <si>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</si>
  <si>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</si>
  <si>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</si>
  <si>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</si>
  <si>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</si>
  <si>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</si>
  <si>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</si>
  <si>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</si>
  <si>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</si>
  <si>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</si>
  <si>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</si>
  <si>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</si>
  <si>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</si>
  <si>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</si>
  <si>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</si>
  <si>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</si>
  <si>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</si>
  <si>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</si>
  <si>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</si>
  <si>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</si>
  <si>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</si>
  <si>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</si>
  <si>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</si>
  <si>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</si>
  <si>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</si>
  <si>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</si>
  <si>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</si>
  <si>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</si>
  <si>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</si>
  <si>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</si>
  <si>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</si>
  <si>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</si>
  <si>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</si>
  <si>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</si>
  <si>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</si>
  <si>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</si>
  <si>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</si>
  <si>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</si>
  <si>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</si>
  <si>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</si>
  <si>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</si>
  <si>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</si>
  <si>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</si>
  <si>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</si>
  <si>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</si>
  <si>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</si>
  <si>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</si>
  <si>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</si>
  <si>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</si>
  <si>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</si>
  <si>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</si>
  <si>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</si>
  <si>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</si>
  <si>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</si>
  <si>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</si>
  <si>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</si>
  <si>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</si>
  <si>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</si>
  <si>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</si>
  <si>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</si>
  <si>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</si>
  <si>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</si>
  <si>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</si>
  <si>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</si>
  <si>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</si>
  <si>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</si>
  <si>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</si>
  <si>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</si>
  <si>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</si>
  <si>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</si>
  <si>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</si>
  <si>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</si>
  <si>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</si>
  <si>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</si>
  <si>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</si>
  <si>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</si>
  <si>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</si>
  <si>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</si>
  <si>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</si>
  <si>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</si>
  <si>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</si>
  <si>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</si>
  <si>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</si>
  <si>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</si>
  <si>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</si>
  <si>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</si>
  <si>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</si>
  <si>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</si>
  <si>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</si>
  <si>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</si>
  <si>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</si>
  <si>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</si>
  <si>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</si>
  <si>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</si>
  <si>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</si>
  <si>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</si>
  <si>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</si>
  <si>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</si>
  <si>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</si>
  <si>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</si>
  <si>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</si>
  <si>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</si>
  <si>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</si>
  <si>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</si>
  <si>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</si>
  <si>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</si>
  <si>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</si>
  <si>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</si>
  <si>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</si>
  <si>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</si>
  <si>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</si>
  <si>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</si>
  <si>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</si>
  <si>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</si>
  <si>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</si>
  <si>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</si>
  <si>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</si>
  <si>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</si>
  <si>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</si>
  <si>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</si>
  <si>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</si>
  <si>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</si>
  <si>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</si>
  <si>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</si>
  <si>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</si>
  <si>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</si>
  <si>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</si>
  <si>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</si>
  <si>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</si>
  <si>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</si>
  <si>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</si>
  <si>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</si>
  <si>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</si>
  <si>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</si>
  <si>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</si>
  <si>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</si>
  <si>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</si>
  <si>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</si>
  <si>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</si>
  <si>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</si>
  <si>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</si>
  <si>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</si>
  <si>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</si>
  <si>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</si>
  <si>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</si>
  <si>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</si>
  <si>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</si>
  <si>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</si>
  <si>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</si>
  <si>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</si>
  <si>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</si>
  <si>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</si>
  <si>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</si>
  <si>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</si>
  <si>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</si>
  <si>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</si>
  <si>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</si>
  <si>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</si>
  <si>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</si>
  <si>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</si>
  <si>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</si>
  <si>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</si>
  <si>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</si>
  <si>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</si>
  <si>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</si>
  <si>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</si>
  <si>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</si>
  <si>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</si>
  <si>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</si>
  <si>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</si>
  <si>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</si>
  <si>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</si>
  <si>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</si>
  <si>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</si>
  <si>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</si>
  <si>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</si>
  <si>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</si>
  <si>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</si>
  <si>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</si>
  <si>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</si>
  <si>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</si>
  <si>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</si>
  <si>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</si>
  <si>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</si>
  <si>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</si>
  <si>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</si>
  <si>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</si>
  <si>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</si>
  <si>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</si>
  <si>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</si>
  <si>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</si>
  <si>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</si>
  <si>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</si>
  <si>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</si>
  <si>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</si>
  <si>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</si>
  <si>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</si>
  <si>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</si>
  <si>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</si>
  <si>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</si>
  <si>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</si>
  <si>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</si>
  <si>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</si>
  <si>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</si>
  <si>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</si>
  <si>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</si>
  <si>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</si>
  <si>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</si>
  <si>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</si>
  <si>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</si>
  <si>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</si>
  <si>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</si>
  <si>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</si>
  <si>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</si>
  <si>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</si>
  <si>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</si>
  <si>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</si>
  <si>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</si>
  <si>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</si>
  <si>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</si>
  <si>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</si>
  <si>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</si>
  <si>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</si>
  <si>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</si>
  <si>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</si>
  <si>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</si>
  <si>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</si>
  <si>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</si>
  <si>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</si>
  <si>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</si>
  <si>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</si>
  <si>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</si>
  <si>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</si>
  <si>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</si>
  <si>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</si>
  <si>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</si>
  <si>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</si>
  <si>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</si>
  <si>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</si>
  <si>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</si>
  <si>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</si>
  <si>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</si>
  <si>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</si>
  <si>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</si>
  <si>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</si>
  <si>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</si>
  <si>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</si>
  <si>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</si>
  <si>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</si>
  <si>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</si>
  <si>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</si>
  <si>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</si>
  <si>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</si>
  <si>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</si>
  <si>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</si>
  <si>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</si>
  <si>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</si>
  <si>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</si>
  <si>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</si>
  <si>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</si>
  <si>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</si>
  <si>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</si>
  <si>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</si>
  <si>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</si>
  <si>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</si>
  <si>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</si>
  <si>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</si>
  <si>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</si>
  <si>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</si>
  <si>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</si>
  <si>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</si>
  <si>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</si>
  <si>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</si>
  <si>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</si>
  <si>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</si>
  <si>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</si>
  <si>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</si>
  <si>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</si>
  <si>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</si>
  <si>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</si>
  <si>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</si>
  <si>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</si>
  <si>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</si>
  <si>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</si>
  <si>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</si>
  <si>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</si>
  <si>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</si>
  <si>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</si>
  <si>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</si>
  <si>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</si>
  <si>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</si>
  <si>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</si>
  <si>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</si>
  <si>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</si>
  <si>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</si>
  <si>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</si>
  <si>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</si>
  <si>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</si>
  <si>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</si>
  <si>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</si>
  <si>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</si>
  <si>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</si>
  <si>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</si>
  <si>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</si>
  <si>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</si>
  <si>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</si>
  <si>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</si>
  <si>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</si>
  <si>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</si>
  <si>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</si>
  <si>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</si>
  <si>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</si>
  <si>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</si>
  <si>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</si>
  <si>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</si>
  <si>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</si>
  <si>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</si>
  <si>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</si>
  <si>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</si>
  <si>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</si>
  <si>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</si>
  <si>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</si>
  <si>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</si>
  <si>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</si>
  <si>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</si>
  <si>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</si>
  <si>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</si>
  <si>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</si>
  <si>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</si>
  <si>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</si>
  <si>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</si>
  <si>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</si>
  <si>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</si>
  <si>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</si>
  <si>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</si>
  <si>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</si>
  <si>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</si>
  <si>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</si>
  <si>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</si>
  <si>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</si>
  <si>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</si>
  <si>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</si>
  <si>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</si>
  <si>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</si>
  <si>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</si>
  <si>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</si>
  <si>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</si>
  <si>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</si>
  <si>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</si>
  <si>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</si>
  <si>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</si>
  <si>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</si>
  <si>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</si>
  <si>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</si>
  <si>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</si>
  <si>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</si>
  <si>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</si>
  <si>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</si>
  <si>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</si>
  <si>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</si>
  <si>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</si>
  <si>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</si>
  <si>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</si>
  <si>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</si>
  <si>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</si>
  <si>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</si>
  <si>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</si>
  <si>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</si>
  <si>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</si>
  <si>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</si>
  <si>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</si>
  <si>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</si>
  <si>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</si>
  <si>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</si>
  <si>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</si>
  <si>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</si>
  <si>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</si>
  <si>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</si>
  <si>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</si>
  <si>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</si>
  <si>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</si>
  <si>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</si>
  <si>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</si>
  <si>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</si>
  <si>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</si>
  <si>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</si>
  <si>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</si>
  <si>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</si>
  <si>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</si>
  <si>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</si>
  <si>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</si>
  <si>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</si>
  <si>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</si>
  <si>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</si>
  <si>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</si>
  <si>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</si>
  <si>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</si>
  <si>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</si>
  <si>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</si>
  <si>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</si>
  <si>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</si>
  <si>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</si>
  <si>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</si>
  <si>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</si>
  <si>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</si>
  <si>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</si>
  <si>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</si>
  <si>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</si>
  <si>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</si>
  <si>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</si>
  <si>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</si>
  <si>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</si>
  <si>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</si>
  <si>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</si>
  <si>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</si>
  <si>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</si>
  <si>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</si>
  <si>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</si>
  <si>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</si>
  <si>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</si>
  <si>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</si>
  <si>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</si>
  <si>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</si>
  <si>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</si>
  <si>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</si>
  <si>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</si>
  <si>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</si>
  <si>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</si>
  <si>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</si>
  <si>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</si>
  <si>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</si>
  <si>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</si>
  <si>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</si>
  <si>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</si>
  <si>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</si>
  <si>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</si>
  <si>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</si>
  <si>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</si>
  <si>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</si>
  <si>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</si>
  <si>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</si>
  <si>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</si>
  <si>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</si>
  <si>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</si>
  <si>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</si>
  <si>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</si>
  <si>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</si>
  <si>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</si>
  <si>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</si>
  <si>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</si>
  <si>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</si>
  <si>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</si>
  <si>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</si>
  <si>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</si>
  <si>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</si>
  <si>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</si>
  <si>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</si>
  <si>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</si>
  <si>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</si>
  <si>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</si>
  <si>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</si>
  <si>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</si>
  <si>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</si>
  <si>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</si>
  <si>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</si>
  <si>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</si>
  <si>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</si>
  <si>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</si>
  <si>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</si>
  <si>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</si>
  <si>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</si>
  <si>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</si>
  <si>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</si>
  <si>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</si>
  <si>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</si>
  <si>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</si>
  <si>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</si>
  <si>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</si>
  <si>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</si>
  <si>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</si>
  <si>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</si>
  <si>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</si>
  <si>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</si>
  <si>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</si>
  <si>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</si>
  <si>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</si>
  <si>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</si>
  <si>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</si>
  <si>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</si>
  <si>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</si>
  <si>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</si>
  <si>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</si>
  <si>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</si>
  <si>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</si>
  <si>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</si>
  <si>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</si>
  <si>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</si>
  <si>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</si>
  <si>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</si>
  <si>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</si>
  <si>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</si>
  <si>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</si>
  <si>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</si>
  <si>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</si>
  <si>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</si>
  <si>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</si>
  <si>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</si>
  <si>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</si>
  <si>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</si>
  <si>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</si>
  <si>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</si>
  <si>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</si>
  <si>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</si>
  <si>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</si>
  <si>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</si>
  <si>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</si>
  <si>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</si>
  <si>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</si>
  <si>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</si>
  <si>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</si>
  <si>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</si>
  <si>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</si>
  <si>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</si>
  <si>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</si>
  <si>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</si>
  <si>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</si>
  <si>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</si>
  <si>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</si>
  <si>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</si>
  <si>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</si>
  <si>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</si>
  <si>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</si>
  <si>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</si>
  <si>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</si>
  <si>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</si>
  <si>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</si>
  <si>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</si>
  <si>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</si>
  <si>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</si>
  <si>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</si>
  <si>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</si>
  <si>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</si>
  <si>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</si>
  <si>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</si>
  <si>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</si>
  <si>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</si>
  <si>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</si>
  <si>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</si>
  <si>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</si>
  <si>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</si>
  <si>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</si>
  <si>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</si>
  <si>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</si>
  <si>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</si>
  <si>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</si>
  <si>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</si>
  <si>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</si>
  <si>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</si>
  <si>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</si>
  <si>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</si>
  <si>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</si>
  <si>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</si>
  <si>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</si>
  <si>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</si>
  <si>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</si>
  <si>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</si>
  <si>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</si>
  <si>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</si>
  <si>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</si>
  <si>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</si>
  <si>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</si>
  <si>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</si>
  <si>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</si>
  <si>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</si>
  <si>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</si>
  <si>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</si>
  <si>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</si>
  <si>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</si>
  <si>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</si>
  <si>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</si>
  <si>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</si>
  <si>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</si>
  <si>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</si>
  <si>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</si>
  <si>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</si>
  <si>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</si>
  <si>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</si>
  <si>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</si>
  <si>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</si>
  <si>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</si>
  <si>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</si>
  <si>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</si>
  <si>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</si>
  <si>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</si>
  <si>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</si>
  <si>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</si>
  <si>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</si>
  <si>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</si>
  <si>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</si>
  <si>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</si>
  <si>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</si>
  <si>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</si>
  <si>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</si>
  <si>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</si>
  <si>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</si>
  <si>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</si>
  <si>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</si>
  <si>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</si>
  <si>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</si>
  <si>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</si>
  <si>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</si>
  <si>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</si>
  <si>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</si>
  <si>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</si>
  <si>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</si>
  <si>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</si>
  <si>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</si>
  <si>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</si>
  <si>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</si>
  <si>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</si>
  <si>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</si>
  <si>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</si>
  <si>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</si>
  <si>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</si>
  <si>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</si>
  <si>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</si>
  <si>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</si>
  <si>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</si>
  <si>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</si>
  <si>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</si>
  <si>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</si>
  <si>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</si>
  <si>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</si>
  <si>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</si>
  <si>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</si>
  <si>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</si>
  <si>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</si>
  <si>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</si>
  <si>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</si>
  <si>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</si>
  <si>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</si>
  <si>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</si>
  <si>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</si>
  <si>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</si>
  <si>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</si>
  <si>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</si>
  <si>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</si>
  <si>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</si>
  <si>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</si>
  <si>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</si>
  <si>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</si>
  <si>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</si>
  <si>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</si>
  <si>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</si>
  <si>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</si>
  <si>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</si>
  <si>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</si>
  <si>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</si>
  <si>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</si>
  <si>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</si>
  <si>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</si>
  <si>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</si>
  <si>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</si>
  <si>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</si>
  <si>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</si>
  <si>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</si>
  <si>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</si>
  <si>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</si>
  <si>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</si>
  <si>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</si>
  <si>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</si>
  <si>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</si>
  <si>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</si>
  <si>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</si>
  <si>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</si>
  <si>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</si>
  <si>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</si>
  <si>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</si>
  <si>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</si>
  <si>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</si>
  <si>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</si>
  <si>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</si>
  <si>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</si>
  <si>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</si>
  <si>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</si>
  <si>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</si>
  <si>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</si>
  <si>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</si>
  <si>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</si>
  <si>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</si>
  <si>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</si>
  <si>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</si>
  <si>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</si>
  <si>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</si>
  <si>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</si>
  <si>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</si>
  <si>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</si>
  <si>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</si>
  <si>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</si>
  <si>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</si>
  <si>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</si>
  <si>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</si>
  <si>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</si>
  <si>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</si>
  <si>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</si>
  <si>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</si>
  <si>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</si>
  <si>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</si>
  <si>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</si>
  <si>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</si>
  <si>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</si>
  <si>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</si>
  <si>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</si>
  <si>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</si>
  <si>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</si>
  <si>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</si>
  <si>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</si>
  <si>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</si>
  <si>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</si>
  <si>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</si>
  <si>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</si>
  <si>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</si>
  <si>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</si>
  <si>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</si>
  <si>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</si>
  <si>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</si>
  <si>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</si>
  <si>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</si>
  <si>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</si>
  <si>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</si>
  <si>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</si>
  <si>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</si>
  <si>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</si>
  <si>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</si>
  <si>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</si>
  <si>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</si>
  <si>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</si>
  <si>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</si>
  <si>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</si>
  <si>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</si>
  <si>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</si>
  <si>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</si>
  <si>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</si>
  <si>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</si>
  <si>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</si>
  <si>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</si>
  <si>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</si>
  <si>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</si>
  <si>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</si>
  <si>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</si>
  <si>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</si>
  <si>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</si>
  <si>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</si>
  <si>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</si>
  <si>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</si>
  <si>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</si>
  <si>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</si>
  <si>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</si>
  <si>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</si>
  <si>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</si>
  <si>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</si>
  <si>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</si>
  <si>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</si>
  <si>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</si>
  <si>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</si>
  <si>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</si>
  <si>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</si>
  <si>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</si>
  <si>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</si>
  <si>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</si>
  <si>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</si>
  <si>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</si>
  <si>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</si>
  <si>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</si>
  <si>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</si>
  <si>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</si>
  <si>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</si>
  <si>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</si>
  <si>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</si>
  <si>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</si>
  <si>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</si>
  <si>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</si>
  <si>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</si>
  <si>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</si>
  <si>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</si>
  <si>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</si>
  <si>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</si>
  <si>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</si>
  <si>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</si>
  <si>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</si>
  <si>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</si>
  <si>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</si>
  <si>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</si>
  <si>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</si>
  <si>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</si>
  <si>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</si>
  <si>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</si>
  <si>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</si>
  <si>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</si>
  <si>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</si>
  <si>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</si>
  <si>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</si>
  <si>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</si>
  <si>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</si>
  <si>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</si>
  <si>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</si>
  <si>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</si>
  <si>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</si>
  <si>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</si>
  <si>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</si>
  <si>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</si>
  <si>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</si>
  <si>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</si>
  <si>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</si>
  <si>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</si>
  <si>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</si>
  <si>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</si>
  <si>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</si>
  <si>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</si>
  <si>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</si>
  <si>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</si>
  <si>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</si>
  <si>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</si>
  <si>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</si>
  <si>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</si>
  <si>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</si>
  <si>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</si>
  <si>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</si>
  <si>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</si>
  <si>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</si>
  <si>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</si>
  <si>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</si>
  <si>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</si>
  <si>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</si>
  <si>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</si>
  <si>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</si>
  <si>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</si>
  <si>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</si>
  <si>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</si>
  <si>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</si>
  <si>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</si>
  <si>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</si>
  <si>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</si>
  <si>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</si>
  <si>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</si>
  <si>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</si>
  <si>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</si>
  <si>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</si>
  <si>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</si>
  <si>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</si>
  <si>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</si>
  <si>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</si>
  <si>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</si>
  <si>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</si>
  <si>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</si>
  <si>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</si>
  <si>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</si>
  <si>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</si>
  <si>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</si>
  <si>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</si>
  <si>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</si>
  <si>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</si>
  <si>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</si>
  <si>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</si>
  <si>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</si>
  <si>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</si>
  <si>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</si>
  <si>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</si>
  <si>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</si>
  <si>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</si>
  <si>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</si>
  <si>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</si>
  <si>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</si>
  <si>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</si>
  <si>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</si>
  <si>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</si>
  <si>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</si>
  <si>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</si>
  <si>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</si>
  <si>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</si>
  <si>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</si>
  <si>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</si>
  <si>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</si>
  <si>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</si>
  <si>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</si>
  <si>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</si>
  <si>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</si>
  <si>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</si>
  <si>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</si>
  <si>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</si>
  <si>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</si>
  <si>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</si>
  <si>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</si>
  <si>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</si>
  <si>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</si>
  <si>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</si>
  <si>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</si>
  <si>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</si>
  <si>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</si>
  <si>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</si>
  <si>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</si>
  <si>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</si>
  <si>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</si>
  <si>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</si>
  <si>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</si>
  <si>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</si>
  <si>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</si>
  <si>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</si>
  <si>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</si>
  <si>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</si>
  <si>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</si>
  <si>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</si>
  <si>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</si>
  <si>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</si>
  <si>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</si>
  <si>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</si>
  <si>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</si>
  <si>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</si>
  <si>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</si>
  <si>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</si>
  <si>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</si>
  <si>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</si>
  <si>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</si>
  <si>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</si>
  <si>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</si>
  <si>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</si>
  <si>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</si>
  <si>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</si>
  <si>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</si>
  <si>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</si>
  <si>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</si>
  <si>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</si>
  <si>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</si>
  <si>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</si>
  <si>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</si>
  <si>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</si>
  <si>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</si>
  <si>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</si>
  <si>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</si>
  <si>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</si>
  <si>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</si>
  <si>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</si>
  <si>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</si>
  <si>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</si>
  <si>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</si>
  <si>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</si>
  <si>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</si>
  <si>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</si>
  <si>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</si>
  <si>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</si>
  <si>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</si>
  <si>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</si>
  <si>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</si>
  <si>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</si>
  <si>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</si>
  <si>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</si>
  <si>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</si>
  <si>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</si>
  <si>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</si>
  <si>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</si>
  <si>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</si>
  <si>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</si>
  <si>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</si>
  <si>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</si>
  <si>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</si>
  <si>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</si>
  <si>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</si>
  <si>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</si>
  <si>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</si>
  <si>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</si>
  <si>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</si>
  <si>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</si>
  <si>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</si>
  <si>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</si>
  <si>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</si>
  <si>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</si>
  <si>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</si>
  <si>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</si>
  <si>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</si>
  <si>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</si>
  <si>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</si>
  <si>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</si>
  <si>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</si>
  <si>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</si>
  <si>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</si>
  <si>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</si>
  <si>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</si>
  <si>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</si>
  <si>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</si>
  <si>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</si>
  <si>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</si>
  <si>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</si>
  <si>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</si>
  <si>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</si>
  <si>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</si>
  <si>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</si>
  <si>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</si>
  <si>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</si>
  <si>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</si>
  <si>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</si>
  <si>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</si>
  <si>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</si>
  <si>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</si>
  <si>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</si>
  <si>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</si>
  <si>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</si>
  <si>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</si>
  <si>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</si>
  <si>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</si>
  <si>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</si>
  <si>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</si>
  <si>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</si>
  <si>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</si>
  <si>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</si>
  <si>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</si>
  <si>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</si>
  <si>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</si>
  <si>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</si>
  <si>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</si>
  <si>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</si>
  <si>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</si>
  <si>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</si>
  <si>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</si>
  <si>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</si>
  <si>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</si>
  <si>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</si>
  <si>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</si>
  <si>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</si>
  <si>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</si>
  <si>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</si>
  <si>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</si>
  <si>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</si>
  <si>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</si>
  <si>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</si>
  <si>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</si>
  <si>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</si>
  <si>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</si>
  <si>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</si>
  <si>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</si>
  <si>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</si>
  <si>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</si>
  <si>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</si>
  <si>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</si>
  <si>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</si>
  <si>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</si>
  <si>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</si>
  <si>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</si>
  <si>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</si>
  <si>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</si>
  <si>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</si>
  <si>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</si>
  <si>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</si>
  <si>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</si>
  <si>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</si>
  <si>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</si>
  <si>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</si>
  <si>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</si>
  <si>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</si>
  <si>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</si>
  <si>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</si>
  <si>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</si>
  <si>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</si>
  <si>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</si>
  <si>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</si>
  <si>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</si>
  <si>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</si>
  <si>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</si>
  <si>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</si>
  <si>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</si>
  <si>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</si>
  <si>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</si>
  <si>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</si>
  <si>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</si>
  <si>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</si>
  <si>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</si>
  <si>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</si>
  <si>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</si>
  <si>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</si>
  <si>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</si>
  <si>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</si>
  <si>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</si>
  <si>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</si>
  <si>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</si>
  <si>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</si>
  <si>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</si>
  <si>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</si>
  <si>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</si>
  <si>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</si>
  <si>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</si>
  <si>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</si>
  <si>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</si>
  <si>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</si>
  <si>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</si>
  <si>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</si>
  <si>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</si>
  <si>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</si>
  <si>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</si>
  <si>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</si>
  <si>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</si>
  <si>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</si>
  <si>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</si>
  <si>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</si>
  <si>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</si>
  <si>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</si>
  <si>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</si>
  <si>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</si>
  <si>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</si>
  <si>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</si>
  <si>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</si>
  <si>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</si>
  <si>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</si>
  <si>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</si>
  <si>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</si>
  <si>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</si>
  <si>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</si>
  <si>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</si>
  <si>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</si>
  <si>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</si>
  <si>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</si>
  <si>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</si>
  <si>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</si>
  <si>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</si>
  <si>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</si>
  <si>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</si>
  <si>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</si>
  <si>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</si>
  <si>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</si>
  <si>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</si>
  <si>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</si>
  <si>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</si>
  <si>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</si>
  <si>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</si>
  <si>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</si>
  <si>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</si>
  <si>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</si>
  <si>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</si>
  <si>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</si>
  <si>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</si>
  <si>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</si>
  <si>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</si>
  <si>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</si>
  <si>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</si>
  <si>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</si>
  <si>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</si>
  <si>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</si>
  <si>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</si>
  <si>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</si>
  <si>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</si>
  <si>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</si>
  <si>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</si>
  <si>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</si>
  <si>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</si>
  <si>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</si>
  <si>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</si>
  <si>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</si>
  <si>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</si>
  <si>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</si>
  <si>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</si>
  <si>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</si>
  <si>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</si>
  <si>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</si>
  <si>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</si>
  <si>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</si>
  <si>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</si>
  <si>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</si>
  <si>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</si>
  <si>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</si>
  <si>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</si>
  <si>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</si>
  <si>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</si>
  <si>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</si>
  <si>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</si>
  <si>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</si>
  <si>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</si>
  <si>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</si>
  <si>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</si>
  <si>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</si>
  <si>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</si>
  <si>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</si>
  <si>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</si>
  <si>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</si>
  <si>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</si>
  <si>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</si>
  <si>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</si>
  <si>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</si>
  <si>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</si>
  <si>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</si>
  <si>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</si>
  <si>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</si>
  <si>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</si>
  <si>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</si>
  <si>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</si>
  <si>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</si>
  <si>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</si>
  <si>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</si>
  <si>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</si>
  <si>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</si>
  <si>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</si>
  <si>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</si>
  <si>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</si>
  <si>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</si>
  <si>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</si>
  <si>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</si>
  <si>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</si>
  <si>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</si>
  <si>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</si>
  <si>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</si>
  <si>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</si>
  <si>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</si>
  <si>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</si>
  <si>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</si>
  <si>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</si>
  <si>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</si>
  <si>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</si>
  <si>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</si>
  <si>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</si>
  <si>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</si>
  <si>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</si>
  <si>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</si>
  <si>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</si>
  <si>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</si>
  <si>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</si>
  <si>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</si>
  <si>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</si>
  <si>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</si>
  <si>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</si>
  <si>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</si>
  <si>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</si>
  <si>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</si>
  <si>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</si>
  <si>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</si>
  <si>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</si>
  <si>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</si>
  <si>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</si>
  <si>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</si>
  <si>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</si>
  <si>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</si>
  <si>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</si>
  <si>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</si>
  <si>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</si>
  <si>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</si>
  <si>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</si>
  <si>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</si>
  <si>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</si>
  <si>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</si>
  <si>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</si>
  <si>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</si>
  <si>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</si>
  <si>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</si>
  <si>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</si>
  <si>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</si>
  <si>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</si>
  <si>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</si>
  <si>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</si>
  <si>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</si>
  <si>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</si>
  <si>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</si>
  <si>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</si>
  <si>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</si>
  <si>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</si>
  <si>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</si>
  <si>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</si>
  <si>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</si>
  <si>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</si>
  <si>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</si>
  <si>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</si>
  <si>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</si>
  <si>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</si>
  <si>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</si>
  <si>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</si>
  <si>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</si>
  <si>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</si>
  <si>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</si>
  <si>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</si>
  <si>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</si>
  <si>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</si>
  <si>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</si>
  <si>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</si>
  <si>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</si>
  <si>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</si>
  <si>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</si>
  <si>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</si>
  <si>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</si>
  <si>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</si>
  <si>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</si>
  <si>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</si>
  <si>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</si>
  <si>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</si>
  <si>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</si>
  <si>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</si>
  <si>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</si>
  <si>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</si>
  <si>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</si>
  <si>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</si>
  <si>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</si>
  <si>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</si>
  <si>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</si>
  <si>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</si>
  <si>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</si>
  <si>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</si>
  <si>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</si>
  <si>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</si>
  <si>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</si>
  <si>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</si>
  <si>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</si>
  <si>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</si>
  <si>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</si>
  <si>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</si>
  <si>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</si>
  <si>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</si>
  <si>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</si>
  <si>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</si>
  <si>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</si>
  <si>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</si>
  <si>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</si>
  <si>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</si>
  <si>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</si>
  <si>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</si>
  <si>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</si>
  <si>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</si>
  <si>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</si>
  <si>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</si>
  <si>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</si>
  <si>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</si>
  <si>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</si>
  <si>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</si>
  <si>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</si>
  <si>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</si>
  <si>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</si>
  <si>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</si>
  <si>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</si>
  <si>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</si>
  <si>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</si>
  <si>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</si>
  <si>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</si>
  <si>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</si>
  <si>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</si>
  <si>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</si>
  <si>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</si>
  <si>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</si>
  <si>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</si>
  <si>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</si>
  <si>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</si>
  <si>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</si>
  <si>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</si>
  <si>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</si>
  <si>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</si>
  <si>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</si>
  <si>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</si>
  <si>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</si>
  <si>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</si>
  <si>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</si>
  <si>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</si>
  <si>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</si>
  <si>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</si>
  <si>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</si>
  <si>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</si>
  <si>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</si>
  <si>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</si>
  <si>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</si>
  <si>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</si>
  <si>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</si>
  <si>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</si>
  <si>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</si>
  <si>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</si>
  <si>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</si>
  <si>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</si>
  <si>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</si>
  <si>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</si>
  <si>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</si>
  <si>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</si>
  <si>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</si>
  <si>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</si>
  <si>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</si>
  <si>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</si>
  <si>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</si>
  <si>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</si>
  <si>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</si>
  <si>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</si>
  <si>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</si>
  <si>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</si>
  <si>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</si>
  <si>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</si>
  <si>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</si>
  <si>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</si>
  <si>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</si>
  <si>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</si>
  <si>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</si>
  <si>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</si>
  <si>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</si>
  <si>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</si>
  <si>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</si>
  <si>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</si>
  <si>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</si>
  <si>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</si>
  <si>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</si>
  <si>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</si>
  <si>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</si>
  <si>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</si>
  <si>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</si>
  <si>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</si>
  <si>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</si>
  <si>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</si>
  <si>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</si>
  <si>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</si>
  <si>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</si>
  <si>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</si>
  <si>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</si>
  <si>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</si>
  <si>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</si>
  <si>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</si>
  <si>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</si>
  <si>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</si>
  <si>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</si>
  <si>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</si>
  <si>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</si>
  <si>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</si>
  <si>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</si>
  <si>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</si>
  <si>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</si>
  <si>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</si>
  <si>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</si>
  <si>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</si>
  <si>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</si>
  <si>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</si>
  <si>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</si>
  <si>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</si>
  <si>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</si>
  <si>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</si>
  <si>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</si>
  <si>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</si>
  <si>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</si>
  <si>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</si>
  <si>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</si>
  <si>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</si>
  <si>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</si>
  <si>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</si>
  <si>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</si>
  <si>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</si>
  <si>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</si>
  <si>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</si>
  <si>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</si>
  <si>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</si>
  <si>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</si>
  <si>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</si>
  <si>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</si>
  <si>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</si>
  <si>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</si>
  <si>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</si>
  <si>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</si>
  <si>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</si>
  <si>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</si>
  <si>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</si>
  <si>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</si>
  <si>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</si>
  <si>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</si>
  <si>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</si>
  <si>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</si>
  <si>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</si>
  <si>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</si>
  <si>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</si>
  <si>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</si>
  <si>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</si>
  <si>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</si>
  <si>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</si>
  <si>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</si>
  <si>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</si>
  <si>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</si>
  <si>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</si>
  <si>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</si>
  <si>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</si>
  <si>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</si>
  <si>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</si>
  <si>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</si>
  <si>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</si>
  <si>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</si>
  <si>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</si>
  <si>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</si>
  <si>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</si>
  <si>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</si>
  <si>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</si>
  <si>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</si>
  <si>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</si>
  <si>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</si>
  <si>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</si>
  <si>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</si>
  <si>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</si>
  <si>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</si>
  <si>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</si>
  <si>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</si>
  <si>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</si>
  <si>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</si>
  <si>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</si>
  <si>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</si>
  <si>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</si>
  <si>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</si>
  <si>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</si>
  <si>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</si>
  <si>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</si>
  <si>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</si>
  <si>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</si>
  <si>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</si>
  <si>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</si>
  <si>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</si>
  <si>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</si>
  <si>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</si>
  <si>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</si>
  <si>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</si>
  <si>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</si>
  <si>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</si>
  <si>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</si>
  <si>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</si>
  <si>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</si>
  <si>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</si>
  <si>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</si>
  <si>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</si>
  <si>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</si>
  <si>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</si>
  <si>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</si>
  <si>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</si>
  <si>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</si>
  <si>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</si>
  <si>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</si>
  <si>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</si>
  <si>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</si>
  <si>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</si>
  <si>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</si>
  <si>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</si>
  <si>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</si>
  <si>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</si>
  <si>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</si>
  <si>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</si>
  <si>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</si>
  <si>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</si>
  <si>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</si>
  <si>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</si>
  <si>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</si>
  <si>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</si>
  <si>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</si>
  <si>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</si>
  <si>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</si>
  <si>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</si>
  <si>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</si>
  <si>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</si>
  <si>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</si>
  <si>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</si>
  <si>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</si>
  <si>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</si>
  <si>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</si>
  <si>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</si>
  <si>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</si>
  <si>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</si>
  <si>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</si>
  <si>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</si>
  <si>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</si>
  <si>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</si>
  <si>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</si>
  <si>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</si>
  <si>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</si>
  <si>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</si>
  <si>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</si>
  <si>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</si>
  <si>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</si>
  <si>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</si>
  <si>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</si>
  <si>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</si>
  <si>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</si>
  <si>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</si>
  <si>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</si>
  <si>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</si>
  <si>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</si>
  <si>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</si>
  <si>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</si>
  <si>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</si>
  <si>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</si>
  <si>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</si>
  <si>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</si>
  <si>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</si>
  <si>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</si>
  <si>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</si>
  <si>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</si>
  <si>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</si>
  <si>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</si>
  <si>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</si>
  <si>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</si>
  <si>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</si>
  <si>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</si>
  <si>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</si>
  <si>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</si>
  <si>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</si>
  <si>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</si>
  <si>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</si>
  <si>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</si>
  <si>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</si>
  <si>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</si>
  <si>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</si>
  <si>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</si>
  <si>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</si>
  <si>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</si>
  <si>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</si>
  <si>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</si>
  <si>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</si>
  <si>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</si>
  <si>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</si>
  <si>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</si>
  <si>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</si>
  <si>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</si>
  <si>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</si>
  <si>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</si>
  <si>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</si>
  <si>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</si>
  <si>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</si>
  <si>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</si>
  <si>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</si>
  <si>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</si>
  <si>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</si>
  <si>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</si>
  <si>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</si>
  <si>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</si>
  <si>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</si>
  <si>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</si>
  <si>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</si>
  <si>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</si>
  <si>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</si>
  <si>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</si>
  <si>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</si>
  <si>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</si>
  <si>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</si>
  <si>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</si>
  <si>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</si>
  <si>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</si>
  <si>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</si>
  <si>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</si>
  <si>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</si>
  <si>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</si>
  <si>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</si>
  <si>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</si>
  <si>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</si>
  <si>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</si>
  <si>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</si>
  <si>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</si>
  <si>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</si>
  <si>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</si>
  <si>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</si>
  <si>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</si>
  <si>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</si>
  <si>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</si>
  <si>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</si>
  <si>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</si>
  <si>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</si>
  <si>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</si>
  <si>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</si>
  <si>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</si>
  <si>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</si>
  <si>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</si>
  <si>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</si>
  <si>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</si>
  <si>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</si>
  <si>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</si>
  <si>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</si>
  <si>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</si>
  <si>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</si>
  <si>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</si>
  <si>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</si>
  <si>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</si>
  <si>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</si>
  <si>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</si>
  <si>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</si>
  <si>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</si>
  <si>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</si>
  <si>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</si>
  <si>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</si>
  <si>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</si>
  <si>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</si>
  <si>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</si>
  <si>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</si>
  <si>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</si>
  <si>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</si>
  <si>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</si>
  <si>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</si>
  <si>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</si>
  <si>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</si>
  <si>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</si>
  <si>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</si>
  <si>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</si>
  <si>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</si>
  <si>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</si>
  <si>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</si>
  <si>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</si>
  <si>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</si>
  <si>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</si>
  <si>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</si>
  <si>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</si>
  <si>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</si>
  <si>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</si>
  <si>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</si>
  <si>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</si>
  <si>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</si>
  <si>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</si>
  <si>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</si>
  <si>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</si>
  <si>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</si>
  <si>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</si>
  <si>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</si>
  <si>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</si>
  <si>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</si>
  <si>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</si>
  <si>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</si>
  <si>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</si>
  <si>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</si>
  <si>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</si>
  <si>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</si>
  <si>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</si>
  <si>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</si>
  <si>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</si>
  <si>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</si>
  <si>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</si>
  <si>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</si>
  <si>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</si>
  <si>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</si>
  <si>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</si>
  <si>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</si>
  <si>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</si>
  <si>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</si>
  <si>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</si>
  <si>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</si>
  <si>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</si>
  <si>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</si>
  <si>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</si>
  <si>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</si>
  <si>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</si>
  <si>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</si>
  <si>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</si>
  <si>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</si>
  <si>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</si>
  <si>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</si>
  <si>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</si>
  <si>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</si>
  <si>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</si>
  <si>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</si>
  <si>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</si>
  <si>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</si>
  <si>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</si>
  <si>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</si>
  <si>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</si>
  <si>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</si>
  <si>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</si>
  <si>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</si>
  <si>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</si>
  <si>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</si>
  <si>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</si>
  <si>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</si>
  <si>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</si>
  <si>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</si>
  <si>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</si>
  <si>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</si>
  <si>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</si>
  <si>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</si>
  <si>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</si>
  <si>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</si>
  <si>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</si>
  <si>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</si>
  <si>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</si>
  <si>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</si>
  <si>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</si>
  <si>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</si>
  <si>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</si>
  <si>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</si>
  <si>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</si>
  <si>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</si>
  <si>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</si>
  <si>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</si>
  <si>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</si>
  <si>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</si>
  <si>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</si>
  <si>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</si>
  <si>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</si>
  <si>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</si>
  <si>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</si>
  <si>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</si>
  <si>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</si>
  <si>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</si>
  <si>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</si>
  <si>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</si>
  <si>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</si>
  <si>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</si>
  <si>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</si>
  <si>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</si>
  <si>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</si>
  <si>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</si>
  <si>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</si>
  <si>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</si>
  <si>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</si>
  <si>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</si>
  <si>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</si>
  <si>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</si>
  <si>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</si>
  <si>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</si>
  <si>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</si>
  <si>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</si>
  <si>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</si>
  <si>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</si>
  <si>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</si>
  <si>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</si>
  <si>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</si>
  <si>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</si>
  <si>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</si>
  <si>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</si>
  <si>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</si>
  <si>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</si>
  <si>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</si>
  <si>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</si>
  <si>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</si>
  <si>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</si>
  <si>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</si>
  <si>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</si>
  <si>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</si>
  <si>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</si>
  <si>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</si>
  <si>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</si>
  <si>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</si>
  <si>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</si>
  <si>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</si>
  <si>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</si>
  <si>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</si>
  <si>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</si>
  <si>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</si>
  <si>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</si>
  <si>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</si>
  <si>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</si>
  <si>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</si>
  <si>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</si>
  <si>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</si>
  <si>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</si>
  <si>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</si>
  <si>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</si>
  <si>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</si>
  <si>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</si>
  <si>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</si>
  <si>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</si>
  <si>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</si>
  <si>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</si>
  <si>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</si>
  <si>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</si>
  <si>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</si>
  <si>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</si>
  <si>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</si>
  <si>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</si>
  <si>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</si>
  <si>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</si>
  <si>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</si>
  <si>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</si>
  <si>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</si>
  <si>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</si>
  <si>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</si>
  <si>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</si>
  <si>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</si>
  <si>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</si>
  <si>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</si>
  <si>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</si>
  <si>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</si>
  <si>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</si>
  <si>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</si>
  <si>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</si>
  <si>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</si>
  <si>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</si>
  <si>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</si>
  <si>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</si>
  <si>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</si>
  <si>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</si>
  <si>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</si>
  <si>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</si>
  <si>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</si>
  <si>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</si>
  <si>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</si>
  <si>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</si>
  <si>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</si>
  <si>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</si>
  <si>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</si>
  <si>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</si>
  <si>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</si>
  <si>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</si>
  <si>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</si>
  <si>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</si>
  <si>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</si>
  <si>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</si>
  <si>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</si>
  <si>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</si>
  <si>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</si>
  <si>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</si>
  <si>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</si>
  <si>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</si>
  <si>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</si>
  <si>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</si>
  <si>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</si>
  <si>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</si>
  <si>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</si>
  <si>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</si>
  <si>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</si>
  <si>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</si>
  <si>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</si>
  <si>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</si>
  <si>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</si>
  <si>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</si>
  <si>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</si>
  <si>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</si>
  <si>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</si>
  <si>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</si>
  <si>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</si>
  <si>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</si>
  <si>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</si>
  <si>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</si>
  <si>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</si>
  <si>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</si>
  <si>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</si>
  <si>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</si>
  <si>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</si>
  <si>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</si>
  <si>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</si>
  <si>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</si>
  <si>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</si>
  <si>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</si>
  <si>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</si>
  <si>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</si>
  <si>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</si>
  <si>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</si>
  <si>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</si>
  <si>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</si>
  <si>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</si>
  <si>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</si>
  <si>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</si>
  <si>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</si>
  <si>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</si>
  <si>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</si>
  <si>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</si>
  <si>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</si>
  <si>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</si>
  <si>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</si>
  <si>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</si>
  <si>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</si>
  <si>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</si>
  <si>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</si>
  <si>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</si>
  <si>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</si>
  <si>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</si>
  <si>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</si>
  <si>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</si>
  <si>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</si>
  <si>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</si>
  <si>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</si>
  <si>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</si>
  <si>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</si>
  <si>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</si>
  <si>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</si>
  <si>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</si>
  <si>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</si>
  <si>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</si>
  <si>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</si>
  <si>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</si>
  <si>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</si>
  <si>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</si>
  <si>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</si>
  <si>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</si>
  <si>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</si>
  <si>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</si>
  <si>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</si>
  <si>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</si>
  <si>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</si>
  <si>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</si>
  <si>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</si>
  <si>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</si>
  <si>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</si>
  <si>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</si>
  <si>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</si>
  <si>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</si>
  <si>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</si>
  <si>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</si>
  <si>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</si>
  <si>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</si>
  <si>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</si>
  <si>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</si>
  <si>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</si>
  <si>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</si>
  <si>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</si>
  <si>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</si>
  <si>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</si>
  <si>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</si>
  <si>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</si>
  <si>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</si>
  <si>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</si>
  <si>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</si>
  <si>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</si>
  <si>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</si>
  <si>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</si>
  <si>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</si>
  <si>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</si>
  <si>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</si>
  <si>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</si>
  <si>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</si>
  <si>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</si>
  <si>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</si>
  <si>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</si>
  <si>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</si>
  <si>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</si>
  <si>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</si>
  <si>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</si>
  <si>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</si>
  <si>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</si>
  <si>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</si>
  <si>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</si>
  <si>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</si>
  <si>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</si>
  <si>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</si>
  <si>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</si>
  <si>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</si>
  <si>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</si>
  <si>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</si>
  <si>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</si>
  <si>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</si>
  <si>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</si>
  <si>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</si>
  <si>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</si>
  <si>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</si>
  <si>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</si>
  <si>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</si>
  <si>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</si>
  <si>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</si>
  <si>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</si>
  <si>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</si>
  <si>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</si>
  <si>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</si>
  <si>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</si>
  <si>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</si>
  <si>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</si>
  <si>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</si>
  <si>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</si>
  <si>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</si>
  <si>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</si>
  <si>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</si>
  <si>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</si>
  <si>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</si>
  <si>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</si>
  <si>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</si>
  <si>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</si>
  <si>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</si>
  <si>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</si>
  <si>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</si>
  <si>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</si>
  <si>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</si>
  <si>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</si>
  <si>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</si>
  <si>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</si>
  <si>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</si>
  <si>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</si>
  <si>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</si>
  <si>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</si>
  <si>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</si>
  <si>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</si>
  <si>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</si>
  <si>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</si>
  <si>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</si>
  <si>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</si>
  <si>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</si>
  <si>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</si>
  <si>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</si>
  <si>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</si>
  <si>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</si>
  <si>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</si>
  <si>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</si>
  <si>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</si>
  <si>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</si>
  <si>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</si>
  <si>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</si>
  <si>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</si>
  <si>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</si>
  <si>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</si>
  <si>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</si>
  <si>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</si>
  <si>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</si>
  <si>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</si>
  <si>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</si>
  <si>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</si>
  <si>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</si>
  <si>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</si>
  <si>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</si>
  <si>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</si>
  <si>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</si>
  <si>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</si>
  <si>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</si>
  <si>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</si>
  <si>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</si>
  <si>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</si>
  <si>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</si>
  <si>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</si>
  <si>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</si>
  <si>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</si>
  <si>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</si>
  <si>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</si>
  <si>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</si>
  <si>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</si>
  <si>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</si>
  <si>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</si>
  <si>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</si>
  <si>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</si>
  <si>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</si>
  <si>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</si>
  <si>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</si>
  <si>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</si>
  <si>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</si>
  <si>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</si>
  <si>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</si>
  <si>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</si>
  <si>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</si>
  <si>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</si>
  <si>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</si>
  <si>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</si>
  <si>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</si>
  <si>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</si>
  <si>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</si>
  <si>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</si>
  <si>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</si>
  <si>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</si>
  <si>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</si>
  <si>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</si>
  <si>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</si>
  <si>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</si>
  <si>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</si>
  <si>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</si>
  <si>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</si>
  <si>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</si>
  <si>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</si>
  <si>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</si>
  <si>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</si>
  <si>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</si>
  <si>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</si>
  <si>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</si>
  <si>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</si>
  <si>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</si>
  <si>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</si>
  <si>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</si>
  <si>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</si>
  <si>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</si>
  <si>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</si>
  <si>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</si>
  <si>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</si>
  <si>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</si>
  <si>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</si>
  <si>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</si>
  <si>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</si>
  <si>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</si>
  <si>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</si>
  <si>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</si>
  <si>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</si>
  <si>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</si>
  <si>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</si>
  <si>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</si>
  <si>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</si>
  <si>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</si>
  <si>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</si>
  <si>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</si>
  <si>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</si>
  <si>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</si>
  <si>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</si>
  <si>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</si>
  <si>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</si>
  <si>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</si>
  <si>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</si>
  <si>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</si>
  <si>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</si>
  <si>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</si>
  <si>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</si>
  <si>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</si>
  <si>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</si>
  <si>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</si>
  <si>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</si>
  <si>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</si>
  <si>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</si>
  <si>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</si>
  <si>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</si>
  <si>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</si>
  <si>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</si>
  <si>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</si>
  <si>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</si>
  <si>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</si>
  <si>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</si>
  <si>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</si>
  <si>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</si>
  <si>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</si>
  <si>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</si>
  <si>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</si>
  <si>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</si>
  <si>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</si>
  <si>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</si>
  <si>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</si>
  <si>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</si>
  <si>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</si>
  <si>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</si>
  <si>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</si>
  <si>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</si>
  <si>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</si>
  <si>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</si>
  <si>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</si>
  <si>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</si>
  <si>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</si>
  <si>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</si>
  <si>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</si>
  <si>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</si>
  <si>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</si>
  <si>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</si>
  <si>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</si>
  <si>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</si>
  <si>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</si>
  <si>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</si>
  <si>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</si>
  <si>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</si>
  <si>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</si>
  <si>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</si>
  <si>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</si>
  <si>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</si>
  <si>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</si>
  <si>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</si>
  <si>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</si>
  <si>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</si>
  <si>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</si>
  <si>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</si>
  <si>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</si>
  <si>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</si>
  <si>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</si>
  <si>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</si>
  <si>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</si>
  <si>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</si>
  <si>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</si>
  <si>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</si>
  <si>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</si>
  <si>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</si>
  <si>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</si>
  <si>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</si>
  <si>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</si>
  <si>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</si>
  <si>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</si>
  <si>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</si>
  <si>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</si>
  <si>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</si>
  <si>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</si>
  <si>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</si>
  <si>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</si>
  <si>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</si>
  <si>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</si>
  <si>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</si>
  <si>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</si>
  <si>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</si>
  <si>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</si>
  <si>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</si>
  <si>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</si>
  <si>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</si>
  <si>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</si>
  <si>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</si>
  <si>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</si>
  <si>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</si>
  <si>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</si>
  <si>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</si>
  <si>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</si>
  <si>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</si>
  <si>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</si>
  <si>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</si>
  <si>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</si>
  <si>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</si>
  <si>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</si>
  <si>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</si>
  <si>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</si>
  <si>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</si>
  <si>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</si>
  <si>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</si>
  <si>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</si>
  <si>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</si>
  <si>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</si>
  <si>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</si>
  <si>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</si>
  <si>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</si>
  <si>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</si>
  <si>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</si>
  <si>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</si>
  <si>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</si>
  <si>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</si>
  <si>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</si>
  <si>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</si>
  <si>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</si>
  <si>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</si>
  <si>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</si>
  <si>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</si>
  <si>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</si>
  <si>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</si>
  <si>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</si>
  <si>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</si>
  <si>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</si>
  <si>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</si>
  <si>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</si>
  <si>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</si>
  <si>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</si>
  <si>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</si>
  <si>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</si>
  <si>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</si>
  <si>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</si>
  <si>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</si>
  <si>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</si>
  <si>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</si>
  <si>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</si>
  <si>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</si>
  <si>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</si>
  <si>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</si>
  <si>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</si>
  <si>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</si>
  <si>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</si>
  <si>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</si>
  <si>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</si>
  <si>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</si>
  <si>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</si>
  <si>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</si>
  <si>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</si>
  <si>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</si>
  <si>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</si>
  <si>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</si>
  <si>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</si>
  <si>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</si>
  <si>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</si>
  <si>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</si>
  <si>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</si>
  <si>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</si>
  <si>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</si>
  <si>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</si>
  <si>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</si>
  <si>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</si>
  <si>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</si>
  <si>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</si>
  <si>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</si>
  <si>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</si>
  <si>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</si>
  <si>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</si>
  <si>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</si>
  <si>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</si>
  <si>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</si>
  <si>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</si>
  <si>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</si>
  <si>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</si>
  <si>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</si>
  <si>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</si>
  <si>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</si>
  <si>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</si>
  <si>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</si>
  <si>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</si>
  <si>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</si>
  <si>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</si>
  <si>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</si>
  <si>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</si>
  <si>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</si>
  <si>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</si>
  <si>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</si>
  <si>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</si>
  <si>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</si>
  <si>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</si>
  <si>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</si>
  <si>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</si>
  <si>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</si>
  <si>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</si>
  <si>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</si>
  <si>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</si>
  <si>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</si>
  <si>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</si>
  <si>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</si>
  <si>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</si>
  <si>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</si>
  <si>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</si>
  <si>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</si>
  <si>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</si>
  <si>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</si>
  <si>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</si>
  <si>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</si>
  <si>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</si>
  <si>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</si>
  <si>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</si>
  <si>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</si>
  <si>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</si>
  <si>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</si>
  <si>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</si>
  <si>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</si>
  <si>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</si>
  <si>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</si>
  <si>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</si>
  <si>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</si>
  <si>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</si>
  <si>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</si>
  <si>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</si>
  <si>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</si>
  <si>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</si>
  <si>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</si>
  <si>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</si>
  <si>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</si>
  <si>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</si>
  <si>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</si>
  <si>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</si>
  <si>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</si>
  <si>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</si>
  <si>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</si>
  <si>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</si>
  <si>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</si>
  <si>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</si>
  <si>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</si>
  <si>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</si>
  <si>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</si>
  <si>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</si>
  <si>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</si>
  <si>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</si>
  <si>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</si>
  <si>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</si>
  <si>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</si>
  <si>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</si>
  <si>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</si>
  <si>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</si>
  <si>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</si>
  <si>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</si>
  <si>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</si>
  <si>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</si>
  <si>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</si>
  <si>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</si>
  <si>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</si>
  <si>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</si>
  <si>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</si>
  <si>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</si>
  <si>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</si>
  <si>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</si>
  <si>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</si>
  <si>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</si>
  <si>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</si>
  <si>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</si>
  <si>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</si>
  <si>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</si>
  <si>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</si>
  <si>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</si>
  <si>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</si>
  <si>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</si>
  <si>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</si>
  <si>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</si>
  <si>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</si>
  <si>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</si>
  <si>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</si>
  <si>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</si>
  <si>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</si>
  <si>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</si>
  <si>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</si>
  <si>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</si>
  <si>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</si>
  <si>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</si>
  <si>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</si>
  <si>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</si>
  <si>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</si>
  <si>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</si>
  <si>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</si>
  <si>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</si>
  <si>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</si>
  <si>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</si>
  <si>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</si>
  <si>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</si>
  <si>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</si>
  <si>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</si>
  <si>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</si>
  <si>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</si>
  <si>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</si>
  <si>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</si>
  <si>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</si>
  <si>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</si>
  <si>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</si>
  <si>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</si>
  <si>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</si>
  <si>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</si>
  <si>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</si>
  <si>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</si>
  <si>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</si>
  <si>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</si>
  <si>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</si>
  <si>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</si>
  <si>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</si>
  <si>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</si>
  <si>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</si>
  <si>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</si>
  <si>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</si>
  <si>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</si>
  <si>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</si>
  <si>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</si>
  <si>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</si>
  <si>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</si>
  <si>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</si>
  <si>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</si>
  <si>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</si>
  <si>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</si>
  <si>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</si>
  <si>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</si>
  <si>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</si>
  <si>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</si>
  <si>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</si>
  <si>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</si>
  <si>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</si>
  <si>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</si>
  <si>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</si>
  <si>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</si>
  <si>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</si>
  <si>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</si>
  <si>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</si>
  <si>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</si>
  <si>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</si>
  <si>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</si>
  <si>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</si>
  <si>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</si>
  <si>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</si>
  <si>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</si>
  <si>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</si>
  <si>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</si>
  <si>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</si>
  <si>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</si>
  <si>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</si>
  <si>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</si>
  <si>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</si>
  <si>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</si>
  <si>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</si>
  <si>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</si>
  <si>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</si>
  <si>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</si>
  <si>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</si>
  <si>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</si>
  <si>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</si>
  <si>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</si>
  <si>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</si>
  <si>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</si>
  <si>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</si>
  <si>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</si>
  <si>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</si>
  <si>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</si>
  <si>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</si>
  <si>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</si>
  <si>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</si>
  <si>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</si>
  <si>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</si>
  <si>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</si>
  <si>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</si>
  <si>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</si>
  <si>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</si>
  <si>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</si>
  <si>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</si>
  <si>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</si>
  <si>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</si>
  <si>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</si>
  <si>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</si>
  <si>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</si>
  <si>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</si>
  <si>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</si>
  <si>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</si>
  <si>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</si>
  <si>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</si>
  <si>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</si>
  <si>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</si>
  <si>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</si>
  <si>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</si>
  <si>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</si>
  <si>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</si>
  <si>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</si>
  <si>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</si>
  <si>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</si>
  <si>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</si>
  <si>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</si>
  <si>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</si>
  <si>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</si>
  <si>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</si>
  <si>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</si>
  <si>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</si>
  <si>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</si>
  <si>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</si>
  <si>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</si>
  <si>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</si>
  <si>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</si>
  <si>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</si>
  <si>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</si>
  <si>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</si>
  <si>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</si>
  <si>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</si>
  <si>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</si>
  <si>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</si>
  <si>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</si>
  <si>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</si>
  <si>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</si>
  <si>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</si>
  <si>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</si>
  <si>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</si>
  <si>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</si>
  <si>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</si>
  <si>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</si>
  <si>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</si>
  <si>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</si>
  <si>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</si>
  <si>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</si>
  <si>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</si>
  <si>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</si>
  <si>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</si>
  <si>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</si>
  <si>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</si>
  <si>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</si>
  <si>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</si>
  <si>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</si>
  <si>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</si>
  <si>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</si>
  <si>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</si>
  <si>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</si>
  <si>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</si>
  <si>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</si>
  <si>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</si>
  <si>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</si>
  <si>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</si>
  <si>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</si>
  <si>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</si>
  <si>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</si>
  <si>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</si>
  <si>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</si>
  <si>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</si>
  <si>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</si>
  <si>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</si>
  <si>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</si>
  <si>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</si>
  <si>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</si>
  <si>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</si>
  <si>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</si>
  <si>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</si>
  <si>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</si>
  <si>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</si>
  <si>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</si>
  <si>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</si>
  <si>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</si>
  <si>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</si>
  <si>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</si>
  <si>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</si>
  <si>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</si>
  <si>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</si>
  <si>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</si>
  <si>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</si>
  <si>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</si>
  <si>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</si>
  <si>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</si>
  <si>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</si>
  <si>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</si>
  <si>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</si>
  <si>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</si>
  <si>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</si>
  <si>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</si>
  <si>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</si>
  <si>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</si>
  <si>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</si>
  <si>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</si>
  <si>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</si>
  <si>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</si>
  <si>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</si>
  <si>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</si>
  <si>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</si>
  <si>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</si>
  <si>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</si>
  <si>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</si>
  <si>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</si>
  <si>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</si>
  <si>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</si>
  <si>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</si>
  <si>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</si>
  <si>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</si>
  <si>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</si>
  <si>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</si>
  <si>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</si>
  <si>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</si>
  <si>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</si>
  <si>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</si>
  <si>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</si>
  <si>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</si>
  <si>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</si>
  <si>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</si>
  <si>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</si>
  <si>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</si>
  <si>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</si>
  <si>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</si>
  <si>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</si>
  <si>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</si>
  <si>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</si>
  <si>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</si>
  <si>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</si>
  <si>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</si>
  <si>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</si>
  <si>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</si>
  <si>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</si>
  <si>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</si>
  <si>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</si>
  <si>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</si>
  <si>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</si>
  <si>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</si>
  <si>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</si>
  <si>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</si>
  <si>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</si>
  <si>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</si>
  <si>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</si>
  <si>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</si>
  <si>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</si>
  <si>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</si>
  <si>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</si>
  <si>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</si>
  <si>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</si>
  <si>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</si>
  <si>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</si>
  <si>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</si>
  <si>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</si>
  <si>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</si>
  <si>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</si>
  <si>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</si>
  <si>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</si>
  <si>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</si>
  <si>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</si>
  <si>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</si>
  <si>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</si>
  <si>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</si>
  <si>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</si>
  <si>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</si>
  <si>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</si>
  <si>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</si>
  <si>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</si>
  <si>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</si>
  <si>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</si>
  <si>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</si>
  <si>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</si>
  <si>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</si>
  <si>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</si>
  <si>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</si>
  <si>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</si>
  <si>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</si>
  <si>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</si>
  <si>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</si>
  <si>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</si>
  <si>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</si>
  <si>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</si>
  <si>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</si>
  <si>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</si>
  <si>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</si>
  <si>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</si>
  <si>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</si>
  <si>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</si>
  <si>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</si>
  <si>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</si>
  <si>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</si>
  <si>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</si>
  <si>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</si>
  <si>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</si>
  <si>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</si>
  <si>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</si>
  <si>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</si>
  <si>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</si>
  <si>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</si>
  <si>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</si>
  <si>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</si>
  <si>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</si>
  <si>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</si>
  <si>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</si>
  <si>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</si>
  <si>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</si>
  <si>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</si>
  <si>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</si>
  <si>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</si>
  <si>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</si>
  <si>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</si>
  <si>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</si>
  <si>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</si>
  <si>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</si>
  <si>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</si>
  <si>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</si>
  <si>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</si>
  <si>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</si>
  <si>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</si>
  <si>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</si>
  <si>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</si>
  <si>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</si>
  <si>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</si>
  <si>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</si>
  <si>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</si>
  <si>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</si>
  <si>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</si>
  <si>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</si>
  <si>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</si>
  <si>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</si>
  <si>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</si>
  <si>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</si>
  <si>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</si>
  <si>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</si>
  <si>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</si>
  <si>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</si>
  <si>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</si>
  <si>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</si>
  <si>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</si>
  <si>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</si>
  <si>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</si>
  <si>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</si>
  <si>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</si>
  <si>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</si>
  <si>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</si>
  <si>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</si>
  <si>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</si>
  <si>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</si>
  <si>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</si>
  <si>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</si>
  <si>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</si>
  <si>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</si>
  <si>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</si>
  <si>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</si>
  <si>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</si>
  <si>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</si>
  <si>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</si>
  <si>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</si>
  <si>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</si>
  <si>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</si>
  <si>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</si>
  <si>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</si>
  <si>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</si>
  <si>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</si>
  <si>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</si>
  <si>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</si>
  <si>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</si>
  <si>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</si>
  <si>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</si>
  <si>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</si>
  <si>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</si>
  <si>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</si>
  <si>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</si>
  <si>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</si>
  <si>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</si>
  <si>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</si>
  <si>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</si>
  <si>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</si>
  <si>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</si>
  <si>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</si>
  <si>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</si>
  <si>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</si>
  <si>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</si>
  <si>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</si>
  <si>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</si>
  <si>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</si>
  <si>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</si>
  <si>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</si>
  <si>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</si>
  <si>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</si>
  <si>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</si>
  <si>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</si>
  <si>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</si>
  <si>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</si>
  <si>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</si>
  <si>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</si>
  <si>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</si>
  <si>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</si>
  <si>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</si>
  <si>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</si>
  <si>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</si>
  <si>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</si>
  <si>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</si>
  <si>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</si>
  <si>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</si>
  <si>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</si>
  <si>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</si>
  <si>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</si>
  <si>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</si>
  <si>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</si>
  <si>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</si>
  <si>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</si>
  <si>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</si>
  <si>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</si>
  <si>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</si>
  <si>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</si>
  <si>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</si>
  <si>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</si>
  <si>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</si>
  <si>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</si>
  <si>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</si>
  <si>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</si>
  <si>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</si>
  <si>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</si>
  <si>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</si>
  <si>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</si>
  <si>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</si>
  <si>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</si>
  <si>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</si>
  <si>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</si>
  <si>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</si>
  <si>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</si>
  <si>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</si>
  <si>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</si>
  <si>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</si>
  <si>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</si>
  <si>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</si>
  <si>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</si>
  <si>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</si>
  <si>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</si>
  <si>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</si>
  <si>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</si>
  <si>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</si>
  <si>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</si>
  <si>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</si>
  <si>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</si>
  <si>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</si>
  <si>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</si>
  <si>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</si>
  <si>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</si>
  <si>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</si>
  <si>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</si>
  <si>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</si>
  <si>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</si>
  <si>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</si>
  <si>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</si>
  <si>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</si>
  <si>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</si>
  <si>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</si>
  <si>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</si>
  <si>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</si>
  <si>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</si>
  <si>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</si>
  <si>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</si>
  <si>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</si>
  <si>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</si>
  <si>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</si>
  <si>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</si>
  <si>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</si>
  <si>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</si>
  <si>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</si>
  <si>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</si>
  <si>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</si>
  <si>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</si>
  <si>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</si>
  <si>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</si>
  <si>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</si>
  <si>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</si>
  <si>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</si>
  <si>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</si>
  <si>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</si>
  <si>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</si>
  <si>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</si>
  <si>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</si>
  <si>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</si>
  <si>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</si>
  <si>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</si>
  <si>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</si>
  <si>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</si>
  <si>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</si>
  <si>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</si>
  <si>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</si>
  <si>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</si>
  <si>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</si>
  <si>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</si>
  <si>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</si>
  <si>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</si>
  <si>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</si>
  <si>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</si>
  <si>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</si>
  <si>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</si>
  <si>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</si>
  <si>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</si>
  <si>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</si>
  <si>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</si>
  <si>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</si>
  <si>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</si>
  <si>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</si>
  <si>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</si>
  <si>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</si>
  <si>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</si>
  <si>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</si>
  <si>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</si>
  <si>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</si>
  <si>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</si>
  <si>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</si>
  <si>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</si>
  <si>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</si>
  <si>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</si>
  <si>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</si>
  <si>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</si>
  <si>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</si>
  <si>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</si>
  <si>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</si>
  <si>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</si>
  <si>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</si>
  <si>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</si>
  <si>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</si>
  <si>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</si>
  <si>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</si>
  <si>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</si>
  <si>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</si>
  <si>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</si>
  <si>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</si>
  <si>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</si>
  <si>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</si>
  <si>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</si>
  <si>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</si>
  <si>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</si>
  <si>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</si>
  <si>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</si>
  <si>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</si>
  <si>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</si>
  <si>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</si>
  <si>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</si>
  <si>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</si>
  <si>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</si>
  <si>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</si>
  <si>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</si>
  <si>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</si>
  <si>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</si>
  <si>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</si>
  <si>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</si>
  <si>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</si>
  <si>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</si>
  <si>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</si>
  <si>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</si>
  <si>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</si>
  <si>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</si>
  <si>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</si>
  <si>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</si>
  <si>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</si>
  <si>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</si>
  <si>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</si>
  <si>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</si>
  <si>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</si>
  <si>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</si>
  <si>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</si>
  <si>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</si>
  <si>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</si>
  <si>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</si>
  <si>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</si>
  <si>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</si>
  <si>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</si>
  <si>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</si>
  <si>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</si>
  <si>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</si>
  <si>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</si>
  <si>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</si>
  <si>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</si>
  <si>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</si>
  <si>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</si>
  <si>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</si>
  <si>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</si>
  <si>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</si>
  <si>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</si>
  <si>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</si>
  <si>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</si>
  <si>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</si>
  <si>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</si>
  <si>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</si>
  <si>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</si>
  <si>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</si>
  <si>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</si>
  <si>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</si>
  <si>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</si>
  <si>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</si>
  <si>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</si>
  <si>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</si>
  <si>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</si>
  <si>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</si>
  <si>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</si>
  <si>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</si>
  <si>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</si>
  <si>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</si>
  <si>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</si>
  <si>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</si>
  <si>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</si>
  <si>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</si>
  <si>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</si>
  <si>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</si>
  <si>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</si>
  <si>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</si>
  <si>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</si>
  <si>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</si>
  <si>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</si>
  <si>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</si>
  <si>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</si>
  <si>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</si>
  <si>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</si>
  <si>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</si>
  <si>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</si>
  <si>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</si>
  <si>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</si>
  <si>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</si>
  <si>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</si>
  <si>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</si>
  <si>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</si>
  <si>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</si>
  <si>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</si>
  <si>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</si>
  <si>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</si>
  <si>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</si>
  <si>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</si>
  <si>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</si>
  <si>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</si>
  <si>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</si>
  <si>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</si>
  <si>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</si>
  <si>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</si>
  <si>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</si>
  <si>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</si>
  <si>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</si>
  <si>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</si>
  <si>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</si>
  <si>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</si>
  <si>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</si>
  <si>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</si>
  <si>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</si>
  <si>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</si>
  <si>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</si>
  <si>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</si>
  <si>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</si>
  <si>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</si>
  <si>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</si>
  <si>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</si>
  <si>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</si>
  <si>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</si>
  <si>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</si>
  <si>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</si>
  <si>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</si>
  <si>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</si>
  <si>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</si>
  <si>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</si>
  <si>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</si>
  <si>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</si>
  <si>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</si>
  <si>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</si>
  <si>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</si>
  <si>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</si>
  <si>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</si>
  <si>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</si>
  <si>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</si>
  <si>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</si>
  <si>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</si>
  <si>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</si>
  <si>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</si>
  <si>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</si>
  <si>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</si>
  <si>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</si>
  <si>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</si>
  <si>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</si>
  <si>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</si>
  <si>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</si>
  <si>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</si>
  <si>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</si>
  <si>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</si>
  <si>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</si>
  <si>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</si>
  <si>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</si>
  <si>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</si>
  <si>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</si>
  <si>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</si>
  <si>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</si>
  <si>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</si>
  <si>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</si>
  <si>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</si>
  <si>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</si>
  <si>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</si>
  <si>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</si>
  <si>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</si>
  <si>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</si>
  <si>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</si>
  <si>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</si>
  <si>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</si>
  <si>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</si>
  <si>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</si>
  <si>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</si>
  <si>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</si>
  <si>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</si>
  <si>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</si>
  <si>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</si>
  <si>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</si>
  <si>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</si>
  <si>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</si>
  <si>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</si>
  <si>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</si>
  <si>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</si>
  <si>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</si>
  <si>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</si>
  <si>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</si>
  <si>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</si>
  <si>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</si>
  <si>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</si>
  <si>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</si>
  <si>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</si>
  <si>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</si>
  <si>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</si>
  <si>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</si>
  <si>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</si>
  <si>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</si>
  <si>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</si>
  <si>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</si>
  <si>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</si>
  <si>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</si>
  <si>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</si>
  <si>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</si>
  <si>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</si>
  <si>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</si>
  <si>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</si>
  <si>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</si>
  <si>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</si>
  <si>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</si>
  <si>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</si>
  <si>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</si>
  <si>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</si>
  <si>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</si>
  <si>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</si>
  <si>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</si>
  <si>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</si>
  <si>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</si>
  <si>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</si>
  <si>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</si>
  <si>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</si>
  <si>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</si>
  <si>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</si>
  <si>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</si>
  <si>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</si>
  <si>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</si>
  <si>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</si>
  <si>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</si>
  <si>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</si>
  <si>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</si>
  <si>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</si>
  <si>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</si>
  <si>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</si>
  <si>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</si>
  <si>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</si>
  <si>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</si>
  <si>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</si>
  <si>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</si>
  <si>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</si>
  <si>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</si>
  <si>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</si>
  <si>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</si>
  <si>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</si>
  <si>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</si>
  <si>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</si>
  <si>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</si>
  <si>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</si>
  <si>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</si>
  <si>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</si>
  <si>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</si>
  <si>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</si>
  <si>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</si>
  <si>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</si>
  <si>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</si>
  <si>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</si>
  <si>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</si>
  <si>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</si>
  <si>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</si>
  <si>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</si>
  <si>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</si>
  <si>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</si>
  <si>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</si>
  <si>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</si>
  <si>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</si>
  <si>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</si>
  <si>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</si>
  <si>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</si>
  <si>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</si>
  <si>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</si>
  <si>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</si>
  <si>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</si>
  <si>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</si>
  <si>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</si>
  <si>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</si>
  <si>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</si>
  <si>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</si>
  <si>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</si>
  <si>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</si>
  <si>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</si>
  <si>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</si>
  <si>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</si>
  <si>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</si>
  <si>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</si>
  <si>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</si>
  <si>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</si>
  <si>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</si>
  <si>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</si>
  <si>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</si>
  <si>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</si>
  <si>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</si>
  <si>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</si>
  <si>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</si>
  <si>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</si>
  <si>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</si>
  <si>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</si>
  <si>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</si>
  <si>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</si>
  <si>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</si>
  <si>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</si>
  <si>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</si>
  <si>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</si>
  <si>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</si>
  <si>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</si>
  <si>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</si>
  <si>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</si>
  <si>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</si>
  <si>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</si>
  <si>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</si>
  <si>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</si>
  <si>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</si>
  <si>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</si>
  <si>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</si>
  <si>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</si>
  <si>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</si>
  <si>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</si>
  <si>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</si>
  <si>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</si>
  <si>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</si>
  <si>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</si>
  <si>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</si>
  <si>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</si>
  <si>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</si>
  <si>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</si>
  <si>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</si>
  <si>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</si>
  <si>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</si>
  <si>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</si>
  <si>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</si>
  <si>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</si>
  <si>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</si>
  <si>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</si>
  <si>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</si>
  <si>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</si>
  <si>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</si>
  <si>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</si>
  <si>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</si>
  <si>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</si>
  <si>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</si>
  <si>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</si>
  <si>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</si>
  <si>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</si>
  <si>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</si>
  <si>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</si>
  <si>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</si>
  <si>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</si>
  <si>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</si>
  <si>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</si>
  <si>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</si>
  <si>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</si>
  <si>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</si>
  <si>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</si>
  <si>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</si>
  <si>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</si>
  <si>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</si>
  <si>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</si>
  <si>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</si>
  <si>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</si>
  <si>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</si>
  <si>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</si>
  <si>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</si>
  <si>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</si>
  <si>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</si>
  <si>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</si>
  <si>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</si>
  <si>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</si>
  <si>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</si>
  <si>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</si>
  <si>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</si>
  <si>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</si>
  <si>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</si>
  <si>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</si>
  <si>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</si>
  <si>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</si>
  <si>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</si>
  <si>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</si>
  <si>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</si>
  <si>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</si>
  <si>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</si>
  <si>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</si>
  <si>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</si>
  <si>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</si>
  <si>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</si>
  <si>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</si>
  <si>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</si>
  <si>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</si>
  <si>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</si>
  <si>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</si>
  <si>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</si>
  <si>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</si>
  <si>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</si>
  <si>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</si>
  <si>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</si>
  <si>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</si>
  <si>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</si>
  <si>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</si>
  <si>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</si>
  <si>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</si>
  <si>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</si>
  <si>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</si>
  <si>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</si>
  <si>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</si>
  <si>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</si>
  <si>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</si>
  <si>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</si>
  <si>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</si>
  <si>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</si>
  <si>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</si>
  <si>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</si>
  <si>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</si>
  <si>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</si>
  <si>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</si>
  <si>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</si>
  <si>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</si>
  <si>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</si>
  <si>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</si>
  <si>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</si>
  <si>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</si>
  <si>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</si>
  <si>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</si>
  <si>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</si>
  <si>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</si>
  <si>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</si>
  <si>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</si>
  <si>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</si>
  <si>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</si>
  <si>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</si>
  <si>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</si>
  <si>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</si>
  <si>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</si>
  <si>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</si>
  <si>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</si>
  <si>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</si>
  <si>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</si>
  <si>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</si>
  <si>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</si>
  <si>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</si>
  <si>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</si>
  <si>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</si>
  <si>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</si>
  <si>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</si>
  <si>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</si>
  <si>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</si>
  <si>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</si>
  <si>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</si>
  <si>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</si>
  <si>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</si>
  <si>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</si>
  <si>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</si>
  <si>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</si>
  <si>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</si>
  <si>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</si>
  <si>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</si>
  <si>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</si>
  <si>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</si>
  <si>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</si>
  <si>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</si>
  <si>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</si>
  <si>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</si>
  <si>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</si>
  <si>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</si>
  <si>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</si>
  <si>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</si>
  <si>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</si>
  <si>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</si>
  <si>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</si>
  <si>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</si>
  <si>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</si>
  <si>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</si>
  <si>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</si>
  <si>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</si>
  <si>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</si>
  <si>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</si>
  <si>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</si>
  <si>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</si>
  <si>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</si>
  <si>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</si>
  <si>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</si>
  <si>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</si>
  <si>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</si>
  <si>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</si>
  <si>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</si>
  <si>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</si>
  <si>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</si>
  <si>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</si>
  <si>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</si>
  <si>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</si>
  <si>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</si>
  <si>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</si>
  <si>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</si>
  <si>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</si>
  <si>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</si>
  <si>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</si>
  <si>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</si>
  <si>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</si>
  <si>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</si>
  <si>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</si>
  <si>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</si>
  <si>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</si>
  <si>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</si>
  <si>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</si>
  <si>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</si>
  <si>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</si>
  <si>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</si>
  <si>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</si>
  <si>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</si>
  <si>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</si>
  <si>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</si>
  <si>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</si>
  <si>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</si>
  <si>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</si>
  <si>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</si>
  <si>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</si>
  <si>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</si>
  <si>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</si>
  <si>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</si>
  <si>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</si>
  <si>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</si>
  <si>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</si>
  <si>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</si>
  <si>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</si>
  <si>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</si>
  <si>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</si>
  <si>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</si>
  <si>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</si>
  <si>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</si>
  <si>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</si>
  <si>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</si>
  <si>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</si>
  <si>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</si>
  <si>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</si>
  <si>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</si>
  <si>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</si>
  <si>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</si>
  <si>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</si>
  <si>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</si>
  <si>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</si>
  <si>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</si>
  <si>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</si>
  <si>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</si>
  <si>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</si>
  <si>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</si>
  <si>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</si>
  <si>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</si>
  <si>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</si>
  <si>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</si>
  <si>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</si>
  <si>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</si>
  <si>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</si>
  <si>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</si>
  <si>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</si>
  <si>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</si>
  <si>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</si>
  <si>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</si>
  <si>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</si>
  <si>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</si>
  <si>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</si>
  <si>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</si>
  <si>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</si>
  <si>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</si>
  <si>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</si>
  <si>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</si>
  <si>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</si>
  <si>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</si>
  <si>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</si>
  <si>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</si>
  <si>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</si>
  <si>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</si>
  <si>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</si>
  <si>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</si>
  <si>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</si>
  <si>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</si>
  <si>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</si>
  <si>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</si>
  <si>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</si>
  <si>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</si>
  <si>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</si>
  <si>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</si>
  <si>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</si>
  <si>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</si>
  <si>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</si>
  <si>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</si>
  <si>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</si>
  <si>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</si>
  <si>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</si>
  <si>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</si>
  <si>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</si>
  <si>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</si>
  <si>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</si>
  <si>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</si>
  <si>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</si>
  <si>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</si>
  <si>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</si>
  <si>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</si>
  <si>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</si>
  <si>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</si>
  <si>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</si>
  <si>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</si>
  <si>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</si>
  <si>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</si>
  <si>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</si>
  <si>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</si>
  <si>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</si>
  <si>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</si>
  <si>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</si>
  <si>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</si>
  <si>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</si>
  <si>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</si>
  <si>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</si>
  <si>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</si>
  <si>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</si>
  <si>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</si>
  <si>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</si>
  <si>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</si>
  <si>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</si>
  <si>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</si>
  <si>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</si>
  <si>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</si>
  <si>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</si>
  <si>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</si>
  <si>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</si>
  <si>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</si>
  <si>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</si>
  <si>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</si>
  <si>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</si>
  <si>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</si>
  <si>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</si>
  <si>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</si>
  <si>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</si>
  <si>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</si>
  <si>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</si>
  <si>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</si>
  <si>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</si>
  <si>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</si>
  <si>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</si>
  <si>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</si>
  <si>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</si>
  <si>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</si>
  <si>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</si>
  <si>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</si>
  <si>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</si>
  <si>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</si>
  <si>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</si>
  <si>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</si>
  <si>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</si>
  <si>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</si>
  <si>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</si>
  <si>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</si>
  <si>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</si>
  <si>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</si>
  <si>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</si>
  <si>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</si>
  <si>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</si>
  <si>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</si>
  <si>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</si>
  <si>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</si>
  <si>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</si>
  <si>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</si>
  <si>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</si>
  <si>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</si>
  <si>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</si>
  <si>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</si>
  <si>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</si>
  <si>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</si>
  <si>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</si>
  <si>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</si>
  <si>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</si>
  <si>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</si>
  <si>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</si>
  <si>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</si>
  <si>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</si>
  <si>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</si>
  <si>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</si>
  <si>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</si>
  <si>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</si>
  <si>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</si>
  <si>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</si>
  <si>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</si>
  <si>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</si>
  <si>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</si>
  <si>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</si>
  <si>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</si>
  <si>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</si>
  <si>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</si>
  <si>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</si>
  <si>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</si>
  <si>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</si>
  <si>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</si>
  <si>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</si>
  <si>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</si>
  <si>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</si>
  <si>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</si>
  <si>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</si>
  <si>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</si>
  <si>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</si>
  <si>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</si>
  <si>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</si>
  <si>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</si>
  <si>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</si>
  <si>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</si>
  <si>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</si>
  <si>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</si>
  <si>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</si>
  <si>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</si>
  <si>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</si>
  <si>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</si>
  <si>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</si>
  <si>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</si>
  <si>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</si>
  <si>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</si>
  <si>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</si>
  <si>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</si>
  <si>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</si>
  <si>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</si>
  <si>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</si>
  <si>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</si>
  <si>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</si>
  <si>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</si>
  <si>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</si>
  <si>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</si>
  <si>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</si>
  <si>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</si>
  <si>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</si>
  <si>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</si>
  <si>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</si>
  <si>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</si>
  <si>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</si>
  <si>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</si>
  <si>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</si>
  <si>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</si>
  <si>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</si>
  <si>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</si>
  <si>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</si>
  <si>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</si>
  <si>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</si>
  <si>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</si>
  <si>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</si>
  <si>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</si>
  <si>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</si>
  <si>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</si>
  <si>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</si>
  <si>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</si>
  <si>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</si>
  <si>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</si>
  <si>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</si>
  <si>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</si>
  <si>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</si>
  <si>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</si>
  <si>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</si>
  <si>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</si>
  <si>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</si>
  <si>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</si>
  <si>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</si>
  <si>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</si>
  <si>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</si>
  <si>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</si>
  <si>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</si>
  <si>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</si>
  <si>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</si>
  <si>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</si>
  <si>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</si>
  <si>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</si>
  <si>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</si>
  <si>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</si>
  <si>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</si>
  <si>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</si>
  <si>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</si>
  <si>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</si>
  <si>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</si>
  <si>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</si>
  <si>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</si>
  <si>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</si>
  <si>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</si>
  <si>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</si>
  <si>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</si>
  <si>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</si>
  <si>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</si>
  <si>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</si>
  <si>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</si>
  <si>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</si>
  <si>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</si>
  <si>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</si>
  <si>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</si>
  <si>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</si>
  <si>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</si>
  <si>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</si>
  <si>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</si>
  <si>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</si>
  <si>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</si>
  <si>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</si>
  <si>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</si>
  <si>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</si>
  <si>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</si>
  <si>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</si>
  <si>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</si>
  <si>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</si>
  <si>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</si>
  <si>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</si>
  <si>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</si>
  <si>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</si>
  <si>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</si>
  <si>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</si>
  <si>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</si>
  <si>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</si>
  <si>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</si>
  <si>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</si>
  <si>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</si>
  <si>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</si>
  <si>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</si>
  <si>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</si>
  <si>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</si>
  <si>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</si>
  <si>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</si>
  <si>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</si>
  <si>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</si>
  <si>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</si>
  <si>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</si>
  <si>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</si>
  <si>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</si>
  <si>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</si>
  <si>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</si>
  <si>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</si>
  <si>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</si>
  <si>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</si>
  <si>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</si>
  <si>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</si>
  <si>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</si>
  <si>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</si>
  <si>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</si>
  <si>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</si>
  <si>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</si>
  <si>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</si>
  <si>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</si>
  <si>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</si>
  <si>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</si>
  <si>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</si>
  <si>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</si>
  <si>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</si>
  <si>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</si>
  <si>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</si>
  <si>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</si>
  <si>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</si>
  <si>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</si>
  <si>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</si>
  <si>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</si>
  <si>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</si>
  <si>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</si>
  <si>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</si>
  <si>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</si>
  <si>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</si>
  <si>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</si>
  <si>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</si>
  <si>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</si>
  <si>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</si>
  <si>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</si>
  <si>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</si>
  <si>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</si>
  <si>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</si>
  <si>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</si>
  <si>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</si>
  <si>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</si>
  <si>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</si>
  <si>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</si>
  <si>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</si>
  <si>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</si>
  <si>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</si>
  <si>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</si>
  <si>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</si>
  <si>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</si>
  <si>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</si>
  <si>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</si>
  <si>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</si>
  <si>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</si>
  <si>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</si>
  <si>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</si>
  <si>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</si>
  <si>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</si>
  <si>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</si>
  <si>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</si>
  <si>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</si>
  <si>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</si>
  <si>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</si>
  <si>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</si>
  <si>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</si>
  <si>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</si>
  <si>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</si>
  <si>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</si>
  <si>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</si>
  <si>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</si>
  <si>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</si>
  <si>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</si>
  <si>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</si>
  <si>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</si>
  <si>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</si>
  <si>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</si>
  <si>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</si>
  <si>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</si>
  <si>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</si>
  <si>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</si>
  <si>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</si>
  <si>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</si>
  <si>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</si>
  <si>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</si>
  <si>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</si>
  <si>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</si>
  <si>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</si>
  <si>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</si>
  <si>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</si>
  <si>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</si>
  <si>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</si>
  <si>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</si>
  <si>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</si>
  <si>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</si>
  <si>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</si>
  <si>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</si>
  <si>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</si>
  <si>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</si>
  <si>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</si>
  <si>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</si>
  <si>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</si>
  <si>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</si>
  <si>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</si>
  <si>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</si>
  <si>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</si>
  <si>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</si>
  <si>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</si>
  <si>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</si>
  <si>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</si>
  <si>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</si>
  <si>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</si>
  <si>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</si>
  <si>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</si>
  <si>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</si>
  <si>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</si>
  <si>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</si>
  <si>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</si>
  <si>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</si>
  <si>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</si>
  <si>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</si>
  <si>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</si>
  <si>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</si>
  <si>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</si>
  <si>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</si>
  <si>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</si>
  <si>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</si>
  <si>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</si>
  <si>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</si>
  <si>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</si>
  <si>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</si>
  <si>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</si>
  <si>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</si>
  <si>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</si>
  <si>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</si>
  <si>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</si>
  <si>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</si>
  <si>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</si>
  <si>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</si>
  <si>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</si>
  <si>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</si>
  <si>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</si>
  <si>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</si>
  <si>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</si>
  <si>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</si>
  <si>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</si>
  <si>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</si>
  <si>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</si>
  <si>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</si>
  <si>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</si>
  <si>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</si>
  <si>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</si>
  <si>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</si>
  <si>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</si>
  <si>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</si>
  <si>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</si>
  <si>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</si>
  <si>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</si>
  <si>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</si>
  <si>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</si>
  <si>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</si>
  <si>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</si>
  <si>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</si>
  <si>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</si>
  <si>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</si>
  <si>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</si>
  <si>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</si>
  <si>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</si>
  <si>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</si>
  <si>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</si>
  <si>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</si>
  <si>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</si>
  <si>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</si>
  <si>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</si>
  <si>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</si>
  <si>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</si>
  <si>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</si>
  <si>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</si>
  <si>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</si>
  <si>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</si>
  <si>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</si>
  <si>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</si>
  <si>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</si>
  <si>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</si>
  <si>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</si>
  <si>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</si>
  <si>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</si>
  <si>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</si>
  <si>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</si>
  <si>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</si>
  <si>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</si>
  <si>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</si>
  <si>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</si>
  <si>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</si>
  <si>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</si>
  <si>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</si>
  <si>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</si>
  <si>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</si>
  <si>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</si>
  <si>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</si>
  <si>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</si>
  <si>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</si>
  <si>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</si>
  <si>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</si>
  <si>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</si>
  <si>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</si>
  <si>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</si>
  <si>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</si>
  <si>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</si>
  <si>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</si>
  <si>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</si>
  <si>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</si>
  <si>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</si>
  <si>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</si>
  <si>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</si>
  <si>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</si>
  <si>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</si>
  <si>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</si>
  <si>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</si>
  <si>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</si>
  <si>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</si>
  <si>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</si>
  <si>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</si>
  <si>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</si>
  <si>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</si>
  <si>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</si>
  <si>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</si>
  <si>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</si>
  <si>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</si>
  <si>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</si>
  <si>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</si>
  <si>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</si>
  <si>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</si>
  <si>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</si>
  <si>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</si>
  <si>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</si>
  <si>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</si>
  <si>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</si>
  <si>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</si>
  <si>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</si>
  <si>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</si>
  <si>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</si>
  <si>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</si>
  <si>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</si>
  <si>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</si>
  <si>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</si>
  <si>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</si>
  <si>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</si>
  <si>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</si>
  <si>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</si>
  <si>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</si>
  <si>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</si>
  <si>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</si>
  <si>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</si>
  <si>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</si>
  <si>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</si>
  <si>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</si>
  <si>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</si>
  <si>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</si>
  <si>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</si>
  <si>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</si>
  <si>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</si>
  <si>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</si>
  <si>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</si>
  <si>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</si>
  <si>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</si>
  <si>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</si>
  <si>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</si>
  <si>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</si>
  <si>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</si>
  <si>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</si>
  <si>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</si>
  <si>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</si>
  <si>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</si>
  <si>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</si>
  <si>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</si>
  <si>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</si>
  <si>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</si>
  <si>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</si>
  <si>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</si>
  <si>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</si>
  <si>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</si>
  <si>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</si>
  <si>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</si>
  <si>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</si>
  <si>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</si>
  <si>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</si>
  <si>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</si>
  <si>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</si>
  <si>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</si>
  <si>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</si>
  <si>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</si>
  <si>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</si>
  <si>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</si>
  <si>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</si>
  <si>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</si>
  <si>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</si>
  <si>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</si>
  <si>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</si>
  <si>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</si>
  <si>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</si>
  <si>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</si>
  <si>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</si>
  <si>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</si>
  <si>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</si>
  <si>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</si>
  <si>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</si>
  <si>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</si>
  <si>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</si>
  <si>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</si>
  <si>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</si>
  <si>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</si>
  <si>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</si>
  <si>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</si>
  <si>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</si>
  <si>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</si>
  <si>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</si>
  <si>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</si>
  <si>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</si>
  <si>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</si>
  <si>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</si>
  <si>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</si>
  <si>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</si>
  <si>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</si>
  <si>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</si>
  <si>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</si>
  <si>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</si>
  <si>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</si>
  <si>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</si>
  <si>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</si>
  <si>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</si>
  <si>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</si>
  <si>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</si>
  <si>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</si>
  <si>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</si>
  <si>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</si>
  <si>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</si>
  <si>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</si>
  <si>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</si>
  <si>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</si>
  <si>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</si>
  <si>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</si>
  <si>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</si>
  <si>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</si>
  <si>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</si>
  <si>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</si>
  <si>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</si>
  <si>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</si>
  <si>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</si>
  <si>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</si>
  <si>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</si>
  <si>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</si>
  <si>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</si>
  <si>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</si>
  <si>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</si>
  <si>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</si>
  <si>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</si>
  <si>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</si>
  <si>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</si>
  <si>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</si>
  <si>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</si>
  <si>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</si>
  <si>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</si>
  <si>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</si>
  <si>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</si>
  <si>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</si>
  <si>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</si>
  <si>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</si>
  <si>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</si>
  <si>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</si>
  <si>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</si>
  <si>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</si>
  <si>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</si>
  <si>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</si>
  <si>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</si>
  <si>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</si>
  <si>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</si>
  <si>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</si>
  <si>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</si>
  <si>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</si>
  <si>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</si>
  <si>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</si>
  <si>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</si>
  <si>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</si>
  <si>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</si>
  <si>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</si>
  <si>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</si>
  <si>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</si>
  <si>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</si>
  <si>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</si>
  <si>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</si>
  <si>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</si>
  <si>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</si>
  <si>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</si>
  <si>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</si>
  <si>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</si>
  <si>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</si>
  <si>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</si>
  <si>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</si>
  <si>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</si>
  <si>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</si>
  <si>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</si>
  <si>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</si>
  <si>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</si>
  <si>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</si>
  <si>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</si>
  <si>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</si>
  <si>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</si>
  <si>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</si>
  <si>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</si>
  <si>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</si>
  <si>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</si>
  <si>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</si>
  <si>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</si>
  <si>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</si>
  <si>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</si>
  <si>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</si>
  <si>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</si>
  <si>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</si>
  <si>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</si>
  <si>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</si>
  <si>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</si>
  <si>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</si>
  <si>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</si>
  <si>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</si>
  <si>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</si>
  <si>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</si>
  <si>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</si>
  <si>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</si>
  <si>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</si>
  <si>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</si>
  <si>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</si>
  <si>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</si>
  <si>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</si>
  <si>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</si>
  <si>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</si>
  <si>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</si>
  <si>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</si>
  <si>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</si>
  <si>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</si>
  <si>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</si>
  <si>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</si>
  <si>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</si>
  <si>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</si>
  <si>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</si>
  <si>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</si>
  <si>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</si>
  <si>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</si>
  <si>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</si>
  <si>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</si>
  <si>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</si>
  <si>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</si>
  <si>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</si>
  <si>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</si>
  <si>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</si>
  <si>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</si>
  <si>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</si>
  <si>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</si>
  <si>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</si>
  <si>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</si>
  <si>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</si>
  <si>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</si>
  <si>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</si>
  <si>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</si>
  <si>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</si>
  <si>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</si>
  <si>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</si>
  <si>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</si>
  <si>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</si>
  <si>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</si>
  <si>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</si>
  <si>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</si>
  <si>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</si>
  <si>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</si>
  <si>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</si>
  <si>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</si>
  <si>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</si>
  <si>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</si>
  <si>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</si>
  <si>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</si>
  <si>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</si>
  <si>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</si>
  <si>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</si>
  <si>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</si>
  <si>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</si>
  <si>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</si>
  <si>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</si>
  <si>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</si>
  <si>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</si>
  <si>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</si>
  <si>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</si>
  <si>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</si>
  <si>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</si>
  <si>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</si>
  <si>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</si>
  <si>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</si>
  <si>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</si>
  <si>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</si>
  <si>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</si>
  <si>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</si>
  <si>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</si>
  <si>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</si>
  <si>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</si>
  <si>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</si>
  <si>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</si>
  <si>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</si>
  <si>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</si>
  <si>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</si>
  <si>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</si>
  <si>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</si>
  <si>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</si>
  <si>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</si>
  <si>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</si>
  <si>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</si>
  <si>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</si>
  <si>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</si>
  <si>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</si>
  <si>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</si>
  <si>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</si>
  <si>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</si>
  <si>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</si>
  <si>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</si>
  <si>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</si>
  <si>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</si>
  <si>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</si>
  <si>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</si>
  <si>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</si>
  <si>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</si>
  <si>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</si>
  <si>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</si>
  <si>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</si>
  <si>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</si>
  <si>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</si>
  <si>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</si>
  <si>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</si>
  <si>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</si>
  <si>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</si>
  <si>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</si>
  <si>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</si>
  <si>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</si>
  <si>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</si>
  <si>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</si>
  <si>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</si>
  <si>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</si>
  <si>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</si>
  <si>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</si>
  <si>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</si>
  <si>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</si>
  <si>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</si>
  <si>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</si>
  <si>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</si>
  <si>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</si>
  <si>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</si>
  <si>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</si>
  <si>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</si>
  <si>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</si>
  <si>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</si>
  <si>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</si>
  <si>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</si>
  <si>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</si>
  <si>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</si>
  <si>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</si>
  <si>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</si>
  <si>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</si>
  <si>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</si>
  <si>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</si>
  <si>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</si>
  <si>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</si>
  <si>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</si>
  <si>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</si>
  <si>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</si>
  <si>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</si>
  <si>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</si>
  <si>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</si>
  <si>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</si>
  <si>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</si>
  <si>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</si>
  <si>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</si>
  <si>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</si>
  <si>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</si>
  <si>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</si>
  <si>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</si>
  <si>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</si>
  <si>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</si>
  <si>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</si>
  <si>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</si>
  <si>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</si>
  <si>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</si>
  <si>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</si>
  <si>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</si>
  <si>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</si>
  <si>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</si>
  <si>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</si>
  <si>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</si>
  <si>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</si>
  <si>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</si>
  <si>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</si>
  <si>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</si>
  <si>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</si>
  <si>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</si>
  <si>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</si>
  <si>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</si>
  <si>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</si>
  <si>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</si>
  <si>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</si>
  <si>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</si>
  <si>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</si>
  <si>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</si>
  <si>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</si>
  <si>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</si>
  <si>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</si>
  <si>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</si>
  <si>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</si>
  <si>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</si>
  <si>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</si>
  <si>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</si>
  <si>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</si>
  <si>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</si>
  <si>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</si>
  <si>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</si>
  <si>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</si>
  <si>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</si>
  <si>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</si>
  <si>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</si>
  <si>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</si>
  <si>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</si>
  <si>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</si>
  <si>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</si>
  <si>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</si>
  <si>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</si>
  <si>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</si>
  <si>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</si>
  <si>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</si>
  <si>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</si>
  <si>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</si>
  <si>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</si>
  <si>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</si>
  <si>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</si>
  <si>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</si>
  <si>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</si>
  <si>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</si>
  <si>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</si>
  <si>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</si>
  <si>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</si>
  <si>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</si>
  <si>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</si>
  <si>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</si>
  <si>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</si>
  <si>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</si>
  <si>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</si>
  <si>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</si>
  <si>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</si>
  <si>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</si>
  <si>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</si>
  <si>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</si>
  <si>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</si>
  <si>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</si>
  <si>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</si>
  <si>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</si>
  <si>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</si>
  <si>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</si>
  <si>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</si>
  <si>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</si>
  <si>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</si>
  <si>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</si>
  <si>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</si>
  <si>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</si>
  <si>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</si>
  <si>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</si>
  <si>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</si>
  <si>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</si>
  <si>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</si>
  <si>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</si>
  <si>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</si>
  <si>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</si>
  <si>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</si>
  <si>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</si>
  <si>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</si>
  <si>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</si>
  <si>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</si>
  <si>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</si>
  <si>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</si>
  <si>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</si>
  <si>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</si>
  <si>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</si>
  <si>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</si>
  <si>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</si>
  <si>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</si>
  <si>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</si>
  <si>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</si>
  <si>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</si>
  <si>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</si>
  <si>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</si>
  <si>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</si>
  <si>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</si>
  <si>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</si>
  <si>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</si>
  <si>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</si>
  <si>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</si>
  <si>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</si>
  <si>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</si>
  <si>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</si>
  <si>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</si>
  <si>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</si>
  <si>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</si>
  <si>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</si>
  <si>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</si>
  <si>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</si>
  <si>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</si>
  <si>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</si>
  <si>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</si>
  <si>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</si>
  <si>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</si>
  <si>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</si>
  <si>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</si>
  <si>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</si>
  <si>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</si>
  <si>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</si>
  <si>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</si>
  <si>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</si>
  <si>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</si>
  <si>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</si>
  <si>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</si>
  <si>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</si>
  <si>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</si>
  <si>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</si>
  <si>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</si>
  <si>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</si>
  <si>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</si>
  <si>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</si>
  <si>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</si>
  <si>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</si>
  <si>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</si>
  <si>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</si>
  <si>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</si>
  <si>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</si>
  <si>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</si>
  <si>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</si>
  <si>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</si>
  <si>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</si>
  <si>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</si>
  <si>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</si>
  <si>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</si>
  <si>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</si>
  <si>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</si>
  <si>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</si>
  <si>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</si>
  <si>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</si>
  <si>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</si>
  <si>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</si>
  <si>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</si>
  <si>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</si>
  <si>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</si>
  <si>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</si>
  <si>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</si>
  <si>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</si>
  <si>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</si>
  <si>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</si>
  <si>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</si>
  <si>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</si>
  <si>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</si>
  <si>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</si>
  <si>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</si>
  <si>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</si>
  <si>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</si>
  <si>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</si>
  <si>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</si>
  <si>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</si>
  <si>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</si>
  <si>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</si>
  <si>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</si>
  <si>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</si>
  <si>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</si>
  <si>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</si>
  <si>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</si>
  <si>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</si>
  <si>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</si>
  <si>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</si>
  <si>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</si>
  <si>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</si>
  <si>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</si>
  <si>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</si>
  <si>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</si>
  <si>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</si>
  <si>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</si>
  <si>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</si>
  <si>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</si>
  <si>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</si>
  <si>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</si>
  <si>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</si>
  <si>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</si>
  <si>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</si>
  <si>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</si>
  <si>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</si>
  <si>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</si>
  <si>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</si>
  <si>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</si>
  <si>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</si>
  <si>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</si>
  <si>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</si>
  <si>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</si>
  <si>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</si>
  <si>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</si>
  <si>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</si>
  <si>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</si>
  <si>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</si>
  <si>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</si>
  <si>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</si>
  <si>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</si>
  <si>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</si>
  <si>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</si>
  <si>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</si>
  <si>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</si>
  <si>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</si>
  <si>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</si>
  <si>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</si>
  <si>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</si>
  <si>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</si>
  <si>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</si>
  <si>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</si>
  <si>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</si>
  <si>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</si>
  <si>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</si>
  <si>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</si>
  <si>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</si>
  <si>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</si>
  <si>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</si>
  <si>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</si>
  <si>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</si>
  <si>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</si>
  <si>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</si>
  <si>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</si>
  <si>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</si>
  <si>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</si>
  <si>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</si>
  <si>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</si>
  <si>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</si>
  <si>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</si>
  <si>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</si>
  <si>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</si>
  <si>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</si>
  <si>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</si>
  <si>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</si>
  <si>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</si>
  <si>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</si>
  <si>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</si>
  <si>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</si>
  <si>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</si>
  <si>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</si>
  <si>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</si>
  <si>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</si>
  <si>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</si>
  <si>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</si>
  <si>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</si>
  <si>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</si>
  <si>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</si>
  <si>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</si>
  <si>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</si>
  <si>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</si>
  <si>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</si>
  <si>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</si>
  <si>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</si>
  <si>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</si>
  <si>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</si>
  <si>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</si>
  <si>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</si>
  <si>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</si>
  <si>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</si>
  <si>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</si>
  <si>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</si>
  <si>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</si>
  <si>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</si>
  <si>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</si>
  <si>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</si>
  <si>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</si>
  <si>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</si>
  <si>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</si>
  <si>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</si>
  <si>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</si>
  <si>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</si>
  <si>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</si>
  <si>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</si>
  <si>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</si>
  <si>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</si>
  <si>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</si>
  <si>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</si>
  <si>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</si>
  <si>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</si>
  <si>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</si>
  <si>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</si>
  <si>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</si>
  <si>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</si>
  <si>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</si>
  <si>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</si>
  <si>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</si>
  <si>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</si>
  <si>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</si>
  <si>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</si>
  <si>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</si>
  <si>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</si>
  <si>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</si>
  <si>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</si>
  <si>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</si>
  <si>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</si>
  <si>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</si>
  <si>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</si>
  <si>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</si>
  <si>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</si>
  <si>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</si>
  <si>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</si>
  <si>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</si>
  <si>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</si>
  <si>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</si>
  <si>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</si>
  <si>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</si>
  <si>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</si>
  <si>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</si>
  <si>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</si>
  <si>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</si>
  <si>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</si>
  <si>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</si>
  <si>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</si>
  <si>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</si>
  <si>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</si>
  <si>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</si>
  <si>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</si>
  <si>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</si>
  <si>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</si>
  <si>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</si>
  <si>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</si>
  <si>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</si>
  <si>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</si>
  <si>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</si>
  <si>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</si>
  <si>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</si>
  <si>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</si>
  <si>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</si>
  <si>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</si>
  <si>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</si>
  <si>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</si>
  <si>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</si>
  <si>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</si>
  <si>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</si>
  <si>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</si>
  <si>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</si>
  <si>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</si>
  <si>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</si>
  <si>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</si>
  <si>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</si>
  <si>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</si>
  <si>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</si>
  <si>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</si>
  <si>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</si>
  <si>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</si>
  <si>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</si>
  <si>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</si>
  <si>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</si>
  <si>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</si>
  <si>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</si>
  <si>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</si>
  <si>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</si>
  <si>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</si>
  <si>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</si>
  <si>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</si>
  <si>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</si>
  <si>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</si>
  <si>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</si>
  <si>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</si>
  <si>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</si>
  <si>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</si>
  <si>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</si>
  <si>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</si>
  <si>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</si>
  <si>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</si>
  <si>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</si>
  <si>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</si>
  <si>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</si>
  <si>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</si>
  <si>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</si>
  <si>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</si>
  <si>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</si>
  <si>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</si>
  <si>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</si>
  <si>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</si>
  <si>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</si>
  <si>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</si>
  <si>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</si>
  <si>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</si>
  <si>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</si>
  <si>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</si>
  <si>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</si>
  <si>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</si>
  <si>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</si>
  <si>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</si>
  <si>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</si>
  <si>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</si>
  <si>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</si>
  <si>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</si>
  <si>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</si>
  <si>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</si>
  <si>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</si>
  <si>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</si>
  <si>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</si>
  <si>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</si>
  <si>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</si>
  <si>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</si>
  <si>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</si>
  <si>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</si>
  <si>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</si>
  <si>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</si>
  <si>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</si>
  <si>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</si>
  <si>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</si>
  <si>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</si>
  <si>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</si>
  <si>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</si>
  <si>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</si>
  <si>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</si>
  <si>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</si>
  <si>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</si>
  <si>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</si>
  <si>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</si>
  <si>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</si>
  <si>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</si>
  <si>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</si>
  <si>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</si>
  <si>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</si>
  <si>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</si>
  <si>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</si>
  <si>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</si>
  <si>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</si>
  <si>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</si>
  <si>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</si>
  <si>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</si>
  <si>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</si>
  <si>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</si>
  <si>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</si>
  <si>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</si>
  <si>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</si>
  <si>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</si>
  <si>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</si>
  <si>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</si>
  <si>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</si>
  <si>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</si>
  <si>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</si>
  <si>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</si>
  <si>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</si>
  <si>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</si>
  <si>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</si>
  <si>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</si>
  <si>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</si>
  <si>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</si>
  <si>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</si>
  <si>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</si>
  <si>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</si>
  <si>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</si>
  <si>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</si>
  <si>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</si>
  <si>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</si>
  <si>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</si>
  <si>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</si>
  <si>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</si>
  <si>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</si>
  <si>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</si>
  <si>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</si>
  <si>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</si>
  <si>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</si>
  <si>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</si>
  <si>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</si>
  <si>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</si>
  <si>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</si>
  <si>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</si>
  <si>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</si>
  <si>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</si>
  <si>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</si>
  <si>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</si>
  <si>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</si>
  <si>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</si>
  <si>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</si>
  <si>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</si>
  <si>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</si>
  <si>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</si>
  <si>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</si>
  <si>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</si>
  <si>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</si>
  <si>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</si>
  <si>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</si>
  <si>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</si>
  <si>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</si>
  <si>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</si>
  <si>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</si>
  <si>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</si>
  <si>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</si>
  <si>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</si>
  <si>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</si>
  <si>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</si>
  <si>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</si>
  <si>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</si>
  <si>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</si>
  <si>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</si>
  <si>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</si>
  <si>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</si>
  <si>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</si>
  <si>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</si>
  <si>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</si>
  <si>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</si>
  <si>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</si>
  <si>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</si>
  <si>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</si>
  <si>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</si>
  <si>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</si>
  <si>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</si>
  <si>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</si>
  <si>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</si>
  <si>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</si>
  <si>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</si>
  <si>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</si>
  <si>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</si>
  <si>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</si>
  <si>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</si>
  <si>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</si>
  <si>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</si>
  <si>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</si>
  <si>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</si>
  <si>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</si>
  <si>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</si>
  <si>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</si>
  <si>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</si>
  <si>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</si>
  <si>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</si>
  <si>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</si>
  <si>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</si>
  <si>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</si>
  <si>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</si>
  <si>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</si>
  <si>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</si>
  <si>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</si>
  <si>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</si>
  <si>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</si>
  <si>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</si>
  <si>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</si>
  <si>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</si>
  <si>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</si>
  <si>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</si>
  <si>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</si>
  <si>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</si>
  <si>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</si>
  <si>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</si>
  <si>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</si>
  <si>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</si>
  <si>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</si>
  <si>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</si>
  <si>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</si>
  <si>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</si>
  <si>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</si>
  <si>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</si>
  <si>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</si>
  <si>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</si>
  <si>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</si>
  <si>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</si>
  <si>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</si>
  <si>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</si>
  <si>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</si>
  <si>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</si>
  <si>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</si>
  <si>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</si>
  <si>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</si>
  <si>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</si>
  <si>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</si>
  <si>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</si>
  <si>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</si>
  <si>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</si>
  <si>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</si>
  <si>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</si>
  <si>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</si>
  <si>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</si>
  <si>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</si>
  <si>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</si>
  <si>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</si>
  <si>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</si>
  <si>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</si>
  <si>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</si>
  <si>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</si>
  <si>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</si>
  <si>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</si>
  <si>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</si>
  <si>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</si>
  <si>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</si>
  <si>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</si>
  <si>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</si>
  <si>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</si>
  <si>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</si>
  <si>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</si>
  <si>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</si>
  <si>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</si>
  <si>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</si>
  <si>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</si>
  <si>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</si>
  <si>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</si>
  <si>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</si>
  <si>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</si>
  <si>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</si>
  <si>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</si>
  <si>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</si>
  <si>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</si>
  <si>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</si>
  <si>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</si>
  <si>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</si>
  <si>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</si>
  <si>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</si>
  <si>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</si>
  <si>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</si>
  <si>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</si>
  <si>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</si>
  <si>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</si>
  <si>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</si>
  <si>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</si>
  <si>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</si>
  <si>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</si>
  <si>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</si>
  <si>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</si>
  <si>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</si>
  <si>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</si>
  <si>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</si>
  <si>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</si>
  <si>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</si>
  <si>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</si>
  <si>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</si>
  <si>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</si>
  <si>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</si>
  <si>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</si>
  <si>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</si>
  <si>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</si>
  <si>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</si>
  <si>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</si>
  <si>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</si>
  <si>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</si>
  <si>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</si>
  <si>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</si>
  <si>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</si>
  <si>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</si>
  <si>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</si>
  <si>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</si>
  <si>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</si>
  <si>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</si>
  <si>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</si>
  <si>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</si>
  <si>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</si>
  <si>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</si>
  <si>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</si>
  <si>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</si>
  <si>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</si>
  <si>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</si>
  <si>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</si>
  <si>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</si>
  <si>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</si>
  <si>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</si>
  <si>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</si>
  <si>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</si>
  <si>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</si>
  <si>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</si>
  <si>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</si>
  <si>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</si>
  <si>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</si>
  <si>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</si>
  <si>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</si>
  <si>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</si>
  <si>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</si>
  <si>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</si>
  <si>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</si>
  <si>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</si>
  <si>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</si>
  <si>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</si>
  <si>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</si>
  <si>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</si>
  <si>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</si>
  <si>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</si>
  <si>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</si>
  <si>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</si>
  <si>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</si>
  <si>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</si>
  <si>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</si>
  <si>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</si>
  <si>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</si>
  <si>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</si>
  <si>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</si>
  <si>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</si>
  <si>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</si>
  <si>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</si>
  <si>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</si>
  <si>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</si>
  <si>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</si>
  <si>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</si>
  <si>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</si>
  <si>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</si>
  <si>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</si>
  <si>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</si>
  <si>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</si>
  <si>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</si>
  <si>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</si>
  <si>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</si>
  <si>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</si>
  <si>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</si>
  <si>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</si>
  <si>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</si>
  <si>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</si>
  <si>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</si>
  <si>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</si>
  <si>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</si>
  <si>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</si>
  <si>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</si>
  <si>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</si>
  <si>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</si>
  <si>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</si>
  <si>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</si>
  <si>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</si>
  <si>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</si>
  <si>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</si>
  <si>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</si>
  <si>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</si>
  <si>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</si>
  <si>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</si>
  <si>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</si>
  <si>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</si>
  <si>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</si>
  <si>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</si>
  <si>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</si>
  <si>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</si>
  <si>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</si>
  <si>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</si>
  <si>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</si>
  <si>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</si>
  <si>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</si>
  <si>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</si>
  <si>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</si>
  <si>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</si>
  <si>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</si>
  <si>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</si>
  <si>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</si>
  <si>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</si>
  <si>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</si>
  <si>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</si>
  <si>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</si>
  <si>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</si>
  <si>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</si>
  <si>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</si>
  <si>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</si>
  <si>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</si>
  <si>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</si>
  <si>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</si>
  <si>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</si>
  <si>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</si>
  <si>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</si>
  <si>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</si>
  <si>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</si>
  <si>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</si>
  <si>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</si>
  <si>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</si>
  <si>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</si>
  <si>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</si>
  <si>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</si>
  <si>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</si>
  <si>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</si>
  <si>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</si>
  <si>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</si>
  <si>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</si>
  <si>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</si>
  <si>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</si>
  <si>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</si>
  <si>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</si>
  <si>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</si>
  <si>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</si>
  <si>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</si>
  <si>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</si>
  <si>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</si>
  <si>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</si>
  <si>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</si>
  <si>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</si>
  <si>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</si>
  <si>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</si>
  <si>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</si>
  <si>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</si>
  <si>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</si>
  <si>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</si>
  <si>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</si>
  <si>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</si>
  <si>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</si>
  <si>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</si>
  <si>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</si>
  <si>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</si>
  <si>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</si>
  <si>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</si>
  <si>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</si>
  <si>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</si>
  <si>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</si>
  <si>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</si>
  <si>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</si>
  <si>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</si>
  <si>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</si>
  <si>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</si>
  <si>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</si>
  <si>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</si>
  <si>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</si>
  <si>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</si>
  <si>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</si>
  <si>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</si>
  <si>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</si>
  <si>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</si>
  <si>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</si>
  <si>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</si>
  <si>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</si>
  <si>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</si>
  <si>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</si>
  <si>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</si>
  <si>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</si>
  <si>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</si>
  <si>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</si>
  <si>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</si>
  <si>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</si>
  <si>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</si>
  <si>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</si>
  <si>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</si>
  <si>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</si>
  <si>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</si>
  <si>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</si>
  <si>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</si>
  <si>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</si>
  <si>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</si>
  <si>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</si>
  <si>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</si>
  <si>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</si>
  <si>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</si>
  <si>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</si>
  <si>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</si>
  <si>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</si>
  <si>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</si>
  <si>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</si>
  <si>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</si>
  <si>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</si>
  <si>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</si>
  <si>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</si>
  <si>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</si>
  <si>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</si>
  <si>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</si>
  <si>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</si>
  <si>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</si>
  <si>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</si>
  <si>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</si>
  <si>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</si>
  <si>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</si>
  <si>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</si>
  <si>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</si>
  <si>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</si>
  <si>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</si>
  <si>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</si>
  <si>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</si>
  <si>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</si>
  <si>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</si>
  <si>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</si>
  <si>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</si>
  <si>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</si>
  <si>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</si>
  <si>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</si>
  <si>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</si>
  <si>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</si>
  <si>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</si>
  <si>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</si>
  <si>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</si>
  <si>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</si>
  <si>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</si>
  <si>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</si>
  <si>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</si>
  <si>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</si>
  <si>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</si>
  <si>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</si>
  <si>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</si>
  <si>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</si>
  <si>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</si>
  <si>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</si>
  <si>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</si>
  <si>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</si>
  <si>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</si>
  <si>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</si>
  <si>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</si>
  <si>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</si>
  <si>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</si>
  <si>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</si>
  <si>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</si>
  <si>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</si>
  <si>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</si>
  <si>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</si>
  <si>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</si>
  <si>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</si>
  <si>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</si>
  <si>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</si>
  <si>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</si>
  <si>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</si>
  <si>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</si>
  <si>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</si>
  <si>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</si>
  <si>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</si>
  <si>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</si>
  <si>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</si>
  <si>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</si>
  <si>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</si>
  <si>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</si>
  <si>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</si>
  <si>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</si>
  <si>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</si>
  <si>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</si>
  <si>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</si>
  <si>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</si>
  <si>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</si>
  <si>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</si>
  <si>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</si>
  <si>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</si>
  <si>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</si>
  <si>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</si>
  <si>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</si>
  <si>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</si>
  <si>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</si>
  <si>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</si>
  <si>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</si>
  <si>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</si>
  <si>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</si>
  <si>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</si>
  <si>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</si>
  <si>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</si>
  <si>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</si>
  <si>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</si>
  <si>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</si>
  <si>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</si>
  <si>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</si>
  <si>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</si>
  <si>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</si>
  <si>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</si>
  <si>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</si>
  <si>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</si>
  <si>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</si>
  <si>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</si>
  <si>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</si>
  <si>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</si>
  <si>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</si>
  <si>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</si>
  <si>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</si>
  <si>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</si>
  <si>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</si>
  <si>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</si>
  <si>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</si>
  <si>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</si>
  <si>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</si>
  <si>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</si>
  <si>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</si>
  <si>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</si>
  <si>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</si>
  <si>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</si>
  <si>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</si>
  <si>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</si>
  <si>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</si>
  <si>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</si>
  <si>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</si>
  <si>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</si>
  <si>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</si>
  <si>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</si>
  <si>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</si>
  <si>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</si>
  <si>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</si>
  <si>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</si>
  <si>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</si>
  <si>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</si>
  <si>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</si>
  <si>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</si>
  <si>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</si>
  <si>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</si>
  <si>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</si>
  <si>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</si>
  <si>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</si>
  <si>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</si>
  <si>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</si>
  <si>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</si>
  <si>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</si>
  <si>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</si>
  <si>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</si>
  <si>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</si>
  <si>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</si>
  <si>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</si>
  <si>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</si>
  <si>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</si>
  <si>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</si>
  <si>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</si>
  <si>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</si>
  <si>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</si>
  <si>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</si>
  <si>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</si>
  <si>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</si>
  <si>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</si>
  <si>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</si>
  <si>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</si>
  <si>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</si>
  <si>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</si>
  <si>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</si>
  <si>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</si>
  <si>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</si>
  <si>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</si>
  <si>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</si>
  <si>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</si>
  <si>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</si>
  <si>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</si>
  <si>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</si>
  <si>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</si>
  <si>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</si>
  <si>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</si>
  <si>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</si>
  <si>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</si>
  <si>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</si>
  <si>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</si>
  <si>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</si>
  <si>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</si>
  <si>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</si>
  <si>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</si>
  <si>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</si>
  <si>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</si>
  <si>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</si>
  <si>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</si>
  <si>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</si>
  <si>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</si>
  <si>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</si>
  <si>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</si>
  <si>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</si>
  <si>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</si>
  <si>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</si>
  <si>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</si>
  <si>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</si>
  <si>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</si>
  <si>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</si>
  <si>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</si>
  <si>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</si>
  <si>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</si>
  <si>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</si>
  <si>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</si>
  <si>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</si>
  <si>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</si>
  <si>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</si>
  <si>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</si>
  <si>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</si>
  <si>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</si>
  <si>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</si>
  <si>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</si>
  <si>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</si>
  <si>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</si>
  <si>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</si>
  <si>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</si>
  <si>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</si>
  <si>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</si>
  <si>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</si>
  <si>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</si>
  <si>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</si>
  <si>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</si>
  <si>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</si>
  <si>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</si>
  <si>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</si>
  <si>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</si>
  <si>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</si>
  <si>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</si>
  <si>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</si>
  <si>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</si>
  <si>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</si>
  <si>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</si>
  <si>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</si>
  <si>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</si>
  <si>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</si>
  <si>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</si>
  <si>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</si>
  <si>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</si>
  <si>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</si>
  <si>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</si>
  <si>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</si>
  <si>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</si>
  <si>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</si>
  <si>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</si>
  <si>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</si>
  <si>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</si>
  <si>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</si>
  <si>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</si>
  <si>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</si>
  <si>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</si>
  <si>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</si>
  <si>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</si>
  <si>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</si>
  <si>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</si>
  <si>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</si>
  <si>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</si>
  <si>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</si>
  <si>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</si>
  <si>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</si>
  <si>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</si>
  <si>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</si>
  <si>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</si>
  <si>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</si>
  <si>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</si>
  <si>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</si>
  <si>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</si>
  <si>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</si>
  <si>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</si>
  <si>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</si>
  <si>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</si>
  <si>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</si>
  <si>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</si>
  <si>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</si>
  <si>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</si>
  <si>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</si>
  <si>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</si>
  <si>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</si>
  <si>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</si>
  <si>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</si>
  <si>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</si>
  <si>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</si>
  <si>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</si>
  <si>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</si>
  <si>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</si>
  <si>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</si>
  <si>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</si>
  <si>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</si>
  <si>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</si>
  <si>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</si>
  <si>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</si>
  <si>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</si>
  <si>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</si>
  <si>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</si>
  <si>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</si>
  <si>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</si>
  <si>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</si>
  <si>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</si>
  <si>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</si>
  <si>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</si>
  <si>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</si>
  <si>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</si>
  <si>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</si>
  <si>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</si>
  <si>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</si>
  <si>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</si>
  <si>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</si>
  <si>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</si>
  <si>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</si>
  <si>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</si>
  <si>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</si>
  <si>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</si>
  <si>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</si>
  <si>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</si>
  <si>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</si>
  <si>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</si>
  <si>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</si>
  <si>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</si>
  <si>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</si>
  <si>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</si>
  <si>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</si>
  <si>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</si>
  <si>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</si>
  <si>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</si>
  <si>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</si>
  <si>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</si>
  <si>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</si>
  <si>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</si>
  <si>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</si>
  <si>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</si>
  <si>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</si>
  <si>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</si>
  <si>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</si>
  <si>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</si>
  <si>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</si>
  <si>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</si>
  <si>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</si>
  <si>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</si>
  <si>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</si>
  <si>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</si>
  <si>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</si>
  <si>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</si>
  <si>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</si>
  <si>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</si>
  <si>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</si>
  <si>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</si>
  <si>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</si>
  <si>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</si>
  <si>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</si>
  <si>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</si>
  <si>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</si>
  <si>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</si>
  <si>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</si>
  <si>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</si>
  <si>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</si>
  <si>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</si>
  <si>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</si>
  <si>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</si>
  <si>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</si>
  <si>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</si>
  <si>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</si>
  <si>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</si>
  <si>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</si>
  <si>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</si>
  <si>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</si>
  <si>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</si>
  <si>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</si>
  <si>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</si>
  <si>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</si>
  <si>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</si>
  <si>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</si>
  <si>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</si>
  <si>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</si>
  <si>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</si>
  <si>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</si>
  <si>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</si>
  <si>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</si>
  <si>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</si>
  <si>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</si>
  <si>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</si>
  <si>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</si>
  <si>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</si>
  <si>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</si>
  <si>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</si>
  <si>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</si>
  <si>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</si>
  <si>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</si>
  <si>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</si>
  <si>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</si>
  <si>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</si>
  <si>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</si>
  <si>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</si>
  <si>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</si>
  <si>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</si>
  <si>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</si>
  <si>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</si>
  <si>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</si>
  <si>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</si>
  <si>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</si>
  <si>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</si>
  <si>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</si>
  <si>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</si>
  <si>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</si>
  <si>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</si>
  <si>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</si>
  <si>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</si>
  <si>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</si>
  <si>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</si>
  <si>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</si>
  <si>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</si>
  <si>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</si>
  <si>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</si>
  <si>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</si>
  <si>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</si>
  <si>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</si>
  <si>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</si>
  <si>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</si>
  <si>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</si>
  <si>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</si>
  <si>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</si>
  <si>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</si>
  <si>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</si>
  <si>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</si>
  <si>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</si>
  <si>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</si>
  <si>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</si>
  <si>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</si>
  <si>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</si>
  <si>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</si>
  <si>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</si>
  <si>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</si>
  <si>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</si>
  <si>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</si>
  <si>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</si>
  <si>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</si>
  <si>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</si>
  <si>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</si>
  <si>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</si>
  <si>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</si>
  <si>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</si>
  <si>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</si>
  <si>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</si>
  <si>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</si>
  <si>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</si>
  <si>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</si>
  <si>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</si>
  <si>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</si>
  <si>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</si>
  <si>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</si>
  <si>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</si>
  <si>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</si>
  <si>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</si>
  <si>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</si>
  <si>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</si>
  <si>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</si>
  <si>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</si>
  <si>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</si>
  <si>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</si>
  <si>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</si>
  <si>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</si>
  <si>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</si>
  <si>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</si>
  <si>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</si>
  <si>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</si>
  <si>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</si>
  <si>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</si>
  <si>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</si>
  <si>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</si>
  <si>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</si>
  <si>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</si>
  <si>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</si>
  <si>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</si>
  <si>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</si>
  <si>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</si>
  <si>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</si>
  <si>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</si>
  <si>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</si>
  <si>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</si>
  <si>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</si>
  <si>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</si>
  <si>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</si>
  <si>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</si>
  <si>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</si>
  <si>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</si>
  <si>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</si>
  <si>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</si>
  <si>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</si>
  <si>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</si>
  <si>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</si>
  <si>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</si>
  <si>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</si>
  <si>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</si>
  <si>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</si>
  <si>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</si>
  <si>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</si>
  <si>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</si>
  <si>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</si>
  <si>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</si>
  <si>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</si>
  <si>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</si>
  <si>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</si>
  <si>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</si>
  <si>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</si>
  <si>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</si>
  <si>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</si>
  <si>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</si>
  <si>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</si>
  <si>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</si>
  <si>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</si>
  <si>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</si>
  <si>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</si>
  <si>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</si>
  <si>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</si>
  <si>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</si>
  <si>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</si>
  <si>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</si>
  <si>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</si>
  <si>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</si>
  <si>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</si>
  <si>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</si>
  <si>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</si>
  <si>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</si>
  <si>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</si>
  <si>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</si>
  <si>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</si>
  <si>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</si>
  <si>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</si>
  <si>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</si>
  <si>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</si>
  <si>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</si>
  <si>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</si>
  <si>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</si>
  <si>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</si>
  <si>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</si>
  <si>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</si>
  <si>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</si>
  <si>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</si>
  <si>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</si>
  <si>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</si>
  <si>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</si>
  <si>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</si>
  <si>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</si>
  <si>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</si>
  <si>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</si>
  <si>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</si>
  <si>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</si>
  <si>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</si>
  <si>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</si>
  <si>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</si>
  <si>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</si>
  <si>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</si>
  <si>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</si>
  <si>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</si>
  <si>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</si>
  <si>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</si>
  <si>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</si>
  <si>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</si>
  <si>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</si>
  <si>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</si>
  <si>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</si>
  <si>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</si>
  <si>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</si>
  <si>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</si>
  <si>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</si>
  <si>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</si>
  <si>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</si>
  <si>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</si>
  <si>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</si>
  <si>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</si>
  <si>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</si>
  <si>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</si>
  <si>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</si>
  <si>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</si>
  <si>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</si>
  <si>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</si>
  <si>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</si>
  <si>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</si>
  <si>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</si>
  <si>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</si>
  <si>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</si>
  <si>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</si>
  <si>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</si>
  <si>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</si>
  <si>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</si>
  <si>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</si>
  <si>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</si>
  <si>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</si>
  <si>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</si>
  <si>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</si>
  <si>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</si>
  <si>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</si>
  <si>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</si>
  <si>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</si>
  <si>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</si>
  <si>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</si>
  <si>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</si>
  <si>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</si>
  <si>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</si>
  <si>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</si>
  <si>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</si>
  <si>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</si>
  <si>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</si>
  <si>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</si>
  <si>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</si>
  <si>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</si>
  <si>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</si>
  <si>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</si>
  <si>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</si>
  <si>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</si>
  <si>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</si>
  <si>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</si>
  <si>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</si>
  <si>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</si>
  <si>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</si>
  <si>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</si>
  <si>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</si>
  <si>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</si>
  <si>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</si>
  <si>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</si>
  <si>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</si>
  <si>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</si>
  <si>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</si>
  <si>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</si>
  <si>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</si>
  <si>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</si>
  <si>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</si>
  <si>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</si>
  <si>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</si>
  <si>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</si>
  <si>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</si>
  <si>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</si>
  <si>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</si>
  <si>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</si>
  <si>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</si>
  <si>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</si>
  <si>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</si>
  <si>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</si>
  <si>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</si>
  <si>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</si>
  <si>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</si>
  <si>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</si>
  <si>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</si>
  <si>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</si>
  <si>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</si>
  <si>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</si>
  <si>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</si>
  <si>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</si>
  <si>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</si>
  <si>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</si>
  <si>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</si>
  <si>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</si>
  <si>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</si>
  <si>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</si>
  <si>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</si>
  <si>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</si>
  <si>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</si>
  <si>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</si>
  <si>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</si>
  <si>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</si>
  <si>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</si>
  <si>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</si>
  <si>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</si>
  <si>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</si>
  <si>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</si>
  <si>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</si>
  <si>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</si>
  <si>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</si>
  <si>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</si>
  <si>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</si>
  <si>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</si>
  <si>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</si>
  <si>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</si>
  <si>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</si>
  <si>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</si>
  <si>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</si>
  <si>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</si>
  <si>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</si>
  <si>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</si>
  <si>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</si>
  <si>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</si>
  <si>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</si>
  <si>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</si>
  <si>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</si>
  <si>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</si>
  <si>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</si>
  <si>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</si>
  <si>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</si>
  <si>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</si>
  <si>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</si>
  <si>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</si>
  <si>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</si>
  <si>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</si>
  <si>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</si>
  <si>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</si>
  <si>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</si>
  <si>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</si>
  <si>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</si>
  <si>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</si>
  <si>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</si>
  <si>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</si>
  <si>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</si>
  <si>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</si>
  <si>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</si>
  <si>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</si>
  <si>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</si>
  <si>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</si>
  <si>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</si>
  <si>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</si>
  <si>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</si>
  <si>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</si>
  <si>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</si>
  <si>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</si>
  <si>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</si>
  <si>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</si>
  <si>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</si>
  <si>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</si>
  <si>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</si>
  <si>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</si>
  <si>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</si>
  <si>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</si>
  <si>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</si>
  <si>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</si>
  <si>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</si>
  <si>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</si>
  <si>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</si>
  <si>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</si>
  <si>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</si>
  <si>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</si>
  <si>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</si>
  <si>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</si>
  <si>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</si>
  <si>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</si>
  <si>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</si>
  <si>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</si>
  <si>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</si>
  <si>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</si>
  <si>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</si>
  <si>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</si>
  <si>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</si>
  <si>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</si>
  <si>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</si>
  <si>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</si>
  <si>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</si>
  <si>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</si>
  <si>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</si>
  <si>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</si>
  <si>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</si>
  <si>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</si>
  <si>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</si>
  <si>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</si>
  <si>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</si>
  <si>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</si>
  <si>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</si>
  <si>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</si>
  <si>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</si>
  <si>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</si>
  <si>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</si>
  <si>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</si>
  <si>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</si>
  <si>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</si>
  <si>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</si>
  <si>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</si>
  <si>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</si>
  <si>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</si>
  <si>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</si>
  <si>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</si>
  <si>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</si>
  <si>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</si>
  <si>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</si>
  <si>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</si>
  <si>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</si>
  <si>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</si>
  <si>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</si>
  <si>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</si>
  <si>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</si>
  <si>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</si>
  <si>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</si>
  <si>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</si>
  <si>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</si>
  <si>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</si>
  <si>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</si>
  <si>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</si>
  <si>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</si>
  <si>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</si>
  <si>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</si>
  <si>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</si>
  <si>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</si>
  <si>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</si>
  <si>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</si>
  <si>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</si>
  <si>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</si>
  <si>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</si>
  <si>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</si>
  <si>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</si>
  <si>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</si>
  <si>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</si>
  <si>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</si>
  <si>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</si>
  <si>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</si>
  <si>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</si>
  <si>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</si>
  <si>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</si>
  <si>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</si>
  <si>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</si>
  <si>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</si>
  <si>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</si>
  <si>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</si>
  <si>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</si>
  <si>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</si>
  <si>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</si>
  <si>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</si>
  <si>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</si>
  <si>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</si>
  <si>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</si>
  <si>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</si>
  <si>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</si>
  <si>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</si>
  <si>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</si>
  <si>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</si>
  <si>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</si>
  <si>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</si>
  <si>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</si>
  <si>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</si>
  <si>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</si>
  <si>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</si>
  <si>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</si>
  <si>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</si>
  <si>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</si>
  <si>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</si>
  <si>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</si>
  <si>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</si>
  <si>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</si>
  <si>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</si>
  <si>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</si>
  <si>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</si>
  <si>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</si>
  <si>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</si>
  <si>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</si>
  <si>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</si>
  <si>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</si>
  <si>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</si>
  <si>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</si>
  <si>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</si>
  <si>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</si>
  <si>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</si>
  <si>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</si>
  <si>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</si>
  <si>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</si>
  <si>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</si>
  <si>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</si>
  <si>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</si>
  <si>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</si>
  <si>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</si>
  <si>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</si>
  <si>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</si>
  <si>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</si>
  <si>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</si>
  <si>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</si>
  <si>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</si>
  <si>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</si>
  <si>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</si>
  <si>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</si>
  <si>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</si>
  <si>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</si>
  <si>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</si>
  <si>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</si>
  <si>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</si>
  <si>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</si>
  <si>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</si>
  <si>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</si>
  <si>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</si>
  <si>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</si>
  <si>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</si>
  <si>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</si>
  <si>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</si>
  <si>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</si>
  <si>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</si>
  <si>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</si>
  <si>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</si>
  <si>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</si>
  <si>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</si>
  <si>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</si>
  <si>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</si>
  <si>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</si>
  <si>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</si>
  <si>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</si>
  <si>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</si>
  <si>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</si>
  <si>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</si>
  <si>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</si>
  <si>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</si>
  <si>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</si>
  <si>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</si>
  <si>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</si>
  <si>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</si>
  <si>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</si>
  <si>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</si>
  <si>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</si>
  <si>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</si>
  <si>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</si>
  <si>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</si>
  <si>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</si>
  <si>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</si>
  <si>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</si>
  <si>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</si>
  <si>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</si>
  <si>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</si>
  <si>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</si>
  <si>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</si>
  <si>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</si>
  <si>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</si>
  <si>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</si>
  <si>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</si>
  <si>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</si>
  <si>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</si>
  <si>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</si>
  <si>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</si>
  <si>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</si>
  <si>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</si>
  <si>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</si>
  <si>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</si>
  <si>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</si>
  <si>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</si>
  <si>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</si>
  <si>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</si>
  <si>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</si>
  <si>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</si>
  <si>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</si>
  <si>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</si>
  <si>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</si>
  <si>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</si>
  <si>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</si>
  <si>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</si>
  <si>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</si>
  <si>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</si>
  <si>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</si>
  <si>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</si>
  <si>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</si>
  <si>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</si>
  <si>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</si>
  <si>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</si>
  <si>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</si>
  <si>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</si>
  <si>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</si>
  <si>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</si>
  <si>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</si>
  <si>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</si>
  <si>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</si>
  <si>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</si>
  <si>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</si>
  <si>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</si>
  <si>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</si>
  <si>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</si>
  <si>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</si>
  <si>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</si>
  <si>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</si>
  <si>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</si>
  <si>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</si>
  <si>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</si>
  <si>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</si>
  <si>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</si>
  <si>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</si>
  <si>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</si>
  <si>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</si>
  <si>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</si>
  <si>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</si>
  <si>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</si>
  <si>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</si>
  <si>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</si>
  <si>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</si>
  <si>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</si>
  <si>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</si>
  <si>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</si>
  <si>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</si>
  <si>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</si>
  <si>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</si>
  <si>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</si>
  <si>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</si>
  <si>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</si>
  <si>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</si>
  <si>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</si>
  <si>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</si>
  <si>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</si>
  <si>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</si>
  <si>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</si>
  <si>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</si>
  <si>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</si>
  <si>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</si>
  <si>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</si>
  <si>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</si>
  <si>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</si>
  <si>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</si>
  <si>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</si>
  <si>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</si>
  <si>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</si>
  <si>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</si>
  <si>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</si>
  <si>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</si>
  <si>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</si>
  <si>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</si>
  <si>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</si>
  <si>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</si>
  <si>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</si>
  <si>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</si>
  <si>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</si>
  <si>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</si>
  <si>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</si>
  <si>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</si>
  <si>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</si>
  <si>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</si>
  <si>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</si>
  <si>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</si>
  <si>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</si>
  <si>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</si>
  <si>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</si>
  <si>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</si>
  <si>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</si>
  <si>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</si>
  <si>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</si>
  <si>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</si>
  <si>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</si>
  <si>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</si>
  <si>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</si>
  <si>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</si>
  <si>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</si>
  <si>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</si>
  <si>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</si>
  <si>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</si>
  <si>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</si>
  <si>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</si>
  <si>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</si>
  <si>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</si>
  <si>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</si>
  <si>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</si>
  <si>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</si>
  <si>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</si>
  <si>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</si>
  <si>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</si>
  <si>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</si>
  <si>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</si>
  <si>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</si>
  <si>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</si>
  <si>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</si>
  <si>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</si>
  <si>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</si>
  <si>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</si>
  <si>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</si>
  <si>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</si>
  <si>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</si>
  <si>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</si>
  <si>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</si>
  <si>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</si>
  <si>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</si>
  <si>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</si>
  <si>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</si>
  <si>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</si>
  <si>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</si>
  <si>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</si>
  <si>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</si>
  <si>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</si>
  <si>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</si>
  <si>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</si>
  <si>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</si>
  <si>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</si>
  <si>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</si>
  <si>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</si>
  <si>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</si>
  <si>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</si>
  <si>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</si>
  <si>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</si>
  <si>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</si>
  <si>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</si>
  <si>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</si>
  <si>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</si>
  <si>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</si>
  <si>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</si>
  <si>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</si>
  <si>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</si>
  <si>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</si>
  <si>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</si>
  <si>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</si>
  <si>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</si>
  <si>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</si>
  <si>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</si>
  <si>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</si>
  <si>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</si>
  <si>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</si>
  <si>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</si>
  <si>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</si>
  <si>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</si>
  <si>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</si>
  <si>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</si>
  <si>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</si>
  <si>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</si>
  <si>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</si>
  <si>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</si>
  <si>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</si>
  <si>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</si>
  <si>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</si>
  <si>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</si>
  <si>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</si>
  <si>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</si>
  <si>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</si>
  <si>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</si>
  <si>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</si>
  <si>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</si>
  <si>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</si>
  <si>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</si>
  <si>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</si>
  <si>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</si>
  <si>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</si>
  <si>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</si>
  <si>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</si>
  <si>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</si>
  <si>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</si>
  <si>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</si>
  <si>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</si>
  <si>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</si>
  <si>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</si>
  <si>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</si>
  <si>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</si>
  <si>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</si>
  <si>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</si>
  <si>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</si>
  <si>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</si>
  <si>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</si>
  <si>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</si>
  <si>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</si>
  <si>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</si>
  <si>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</si>
  <si>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</si>
  <si>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</si>
  <si>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</si>
  <si>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</si>
  <si>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</si>
  <si>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</si>
  <si>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</si>
  <si>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</si>
  <si>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</si>
  <si>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</si>
  <si>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</si>
  <si>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</si>
  <si>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</si>
  <si>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</si>
  <si>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</si>
  <si>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</si>
  <si>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</si>
  <si>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</si>
  <si>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</si>
  <si>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</si>
  <si>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</si>
  <si>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</si>
  <si>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</si>
  <si>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</si>
  <si>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</si>
  <si>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</si>
  <si>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</si>
  <si>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</si>
  <si>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</si>
  <si>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</si>
  <si>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</si>
  <si>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</si>
  <si>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</si>
  <si>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</si>
  <si>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</si>
  <si>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</si>
  <si>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</si>
  <si>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</si>
  <si>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</si>
  <si>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</si>
  <si>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</si>
  <si>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</si>
  <si>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</si>
  <si>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</si>
  <si>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</si>
  <si>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</si>
  <si>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</si>
  <si>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</si>
  <si>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</si>
  <si>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</si>
  <si>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</si>
  <si>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</si>
  <si>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</si>
  <si>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</si>
  <si>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</si>
  <si>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</si>
  <si>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</si>
  <si>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</si>
  <si>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</si>
  <si>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</si>
  <si>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</si>
  <si>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</si>
  <si>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</si>
  <si>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</si>
  <si>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</si>
  <si>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</si>
  <si>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</si>
  <si>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</si>
  <si>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</si>
  <si>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</si>
  <si>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</si>
  <si>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</si>
  <si>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</si>
  <si>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</si>
  <si>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</si>
  <si>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</si>
  <si>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</si>
  <si>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</si>
  <si>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</si>
  <si>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</si>
  <si>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</si>
  <si>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</si>
  <si>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</si>
  <si>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</si>
  <si>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</si>
  <si>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</si>
  <si>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</si>
  <si>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</si>
  <si>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</si>
  <si>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</si>
  <si>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</si>
  <si>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</si>
  <si>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</si>
  <si>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</si>
  <si>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</si>
  <si>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</si>
  <si>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</si>
  <si>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</si>
  <si>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</si>
  <si>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</si>
  <si>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</si>
  <si>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</si>
  <si>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</si>
  <si>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</si>
  <si>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</si>
  <si>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</si>
  <si>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</si>
  <si>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</si>
  <si>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</si>
  <si>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</si>
  <si>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</si>
  <si>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</si>
  <si>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</si>
  <si>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</si>
  <si>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</si>
  <si>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</si>
  <si>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</si>
  <si>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</si>
  <si>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</si>
  <si>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</si>
  <si>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</si>
  <si>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</si>
  <si>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</si>
  <si>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</si>
  <si>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</si>
  <si>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</si>
  <si>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</si>
  <si>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</si>
  <si>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</si>
  <si>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</si>
  <si>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</si>
  <si>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</si>
  <si>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</si>
  <si>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</si>
  <si>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</si>
  <si>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</si>
  <si>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</si>
  <si>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</si>
  <si>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</si>
  <si>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</si>
  <si>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</si>
  <si>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</si>
  <si>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</si>
  <si>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</si>
  <si>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</si>
  <si>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</si>
  <si>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</si>
  <si>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</si>
  <si>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</si>
  <si>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</si>
  <si>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</si>
  <si>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</si>
  <si>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</si>
  <si>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</si>
  <si>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</si>
  <si>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</si>
  <si>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</si>
  <si>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</si>
  <si>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</si>
  <si>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</si>
  <si>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</si>
  <si>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</si>
  <si>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</si>
  <si>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</si>
  <si>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</si>
  <si>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</si>
  <si>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</si>
  <si>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</si>
  <si>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</si>
  <si>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</si>
  <si>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</si>
  <si>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</si>
  <si>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</si>
  <si>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</si>
  <si>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</si>
  <si>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</si>
  <si>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</si>
  <si>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</si>
  <si>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</si>
  <si>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</si>
  <si>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</si>
  <si>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</si>
  <si>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</si>
  <si>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</si>
  <si>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</si>
  <si>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</si>
  <si>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</si>
  <si>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</si>
  <si>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</si>
  <si>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</si>
  <si>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</si>
  <si>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</si>
  <si>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</si>
  <si>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</si>
  <si>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</si>
  <si>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</si>
  <si>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</si>
  <si>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</si>
  <si>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</si>
  <si>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</si>
  <si>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</si>
  <si>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</si>
  <si>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</si>
  <si>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</si>
  <si>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</si>
  <si>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</si>
  <si>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</si>
  <si>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</si>
  <si>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</si>
  <si>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</si>
  <si>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</si>
  <si>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</si>
  <si>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</si>
  <si>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</si>
  <si>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</si>
  <si>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</si>
  <si>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</si>
  <si>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</si>
  <si>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</si>
  <si>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</si>
  <si>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</si>
  <si>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</si>
  <si>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</si>
  <si>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</si>
  <si>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</si>
  <si>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</si>
  <si>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</si>
  <si>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</si>
  <si>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</si>
  <si>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</si>
  <si>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</si>
  <si>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</si>
  <si>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</si>
  <si>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</si>
  <si>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</si>
  <si>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</si>
  <si>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</si>
  <si>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</si>
  <si>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</si>
  <si>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</si>
  <si>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</si>
  <si>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</si>
  <si>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</si>
  <si>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</si>
  <si>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</si>
  <si>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</si>
  <si>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</si>
  <si>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</si>
  <si>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</si>
  <si>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</si>
  <si>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</si>
  <si>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</si>
  <si>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</si>
  <si>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</si>
  <si>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</si>
  <si>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</si>
  <si>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</si>
  <si>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</si>
  <si>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</si>
  <si>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</si>
  <si>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</si>
  <si>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</si>
  <si>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</si>
  <si>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</si>
  <si>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</si>
  <si>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</si>
  <si>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</si>
  <si>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</si>
  <si>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</si>
  <si>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</si>
  <si>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</si>
  <si>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</si>
  <si>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</si>
  <si>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</si>
  <si>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</si>
  <si>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</si>
  <si>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</si>
  <si>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</si>
  <si>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</si>
  <si>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</si>
  <si>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</si>
  <si>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</si>
  <si>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</si>
  <si>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</si>
  <si>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</si>
  <si>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</si>
  <si>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</si>
  <si>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</si>
  <si>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</si>
  <si>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</si>
  <si>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</si>
  <si>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</si>
  <si>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</si>
  <si>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</si>
  <si>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</si>
  <si>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</si>
  <si>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</si>
  <si>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</si>
  <si>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</si>
  <si>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</si>
  <si>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</si>
  <si>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</si>
  <si>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</si>
  <si>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</si>
  <si>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</si>
  <si>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</si>
  <si>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</si>
  <si>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</si>
  <si>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</si>
  <si>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</si>
  <si>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</si>
  <si>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</si>
  <si>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</si>
  <si>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</si>
  <si>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</si>
  <si>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</si>
  <si>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</si>
  <si>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</si>
  <si>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</si>
  <si>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</si>
  <si>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</si>
  <si>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</si>
  <si>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</si>
  <si>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</si>
  <si>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</si>
  <si>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</si>
  <si>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</si>
  <si>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</si>
  <si>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</si>
  <si>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</si>
  <si>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</si>
  <si>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</si>
  <si>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</si>
  <si>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</si>
  <si>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</si>
  <si>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</si>
  <si>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</si>
  <si>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</si>
  <si>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</si>
  <si>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</si>
  <si>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</si>
  <si>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</si>
  <si>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</si>
  <si>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</si>
  <si>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</si>
  <si>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</si>
  <si>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</si>
  <si>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</si>
  <si>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</si>
  <si>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</si>
  <si>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</si>
  <si>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</si>
  <si>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</si>
  <si>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</si>
  <si>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</si>
  <si>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</si>
  <si>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</si>
  <si>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</si>
  <si>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</si>
  <si>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</si>
  <si>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</si>
  <si>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</si>
  <si>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</si>
  <si>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</si>
  <si>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</si>
  <si>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</si>
  <si>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</si>
  <si>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</si>
  <si>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</si>
  <si>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</si>
  <si>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</si>
  <si>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</si>
  <si>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</si>
  <si>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</si>
  <si>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</si>
  <si>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</si>
  <si>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</si>
  <si>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</si>
  <si>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</si>
  <si>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</si>
  <si>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</si>
  <si>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</si>
  <si>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</si>
  <si>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</si>
  <si>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</si>
  <si>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</si>
  <si>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</si>
  <si>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</si>
  <si>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</si>
  <si>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</si>
  <si>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</si>
  <si>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</si>
  <si>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</si>
  <si>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</si>
  <si>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</si>
  <si>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</si>
  <si>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</si>
  <si>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</si>
  <si>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</si>
  <si>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</si>
  <si>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</si>
  <si>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</si>
  <si>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</si>
  <si>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</si>
  <si>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</si>
  <si>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</si>
  <si>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</si>
  <si>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</si>
  <si>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</si>
  <si>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</si>
  <si>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</si>
  <si>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</si>
  <si>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</si>
  <si>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</si>
  <si>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</si>
  <si>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</si>
  <si>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</si>
  <si>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</si>
  <si>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</si>
  <si>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</si>
  <si>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</si>
  <si>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</si>
  <si>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</si>
  <si>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</si>
  <si>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</si>
  <si>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</si>
  <si>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</si>
  <si>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</si>
  <si>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</si>
  <si>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</si>
  <si>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</si>
  <si>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</si>
  <si>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</si>
  <si>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</si>
  <si>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</si>
  <si>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</si>
  <si>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</si>
  <si>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</si>
  <si>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</si>
  <si>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</si>
  <si>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</si>
  <si>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</si>
  <si>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</si>
  <si>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</si>
  <si>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</si>
  <si>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</si>
  <si>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</si>
  <si>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</si>
  <si>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</si>
  <si>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</si>
  <si>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</si>
  <si>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</si>
  <si>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</si>
  <si>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</si>
  <si>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</si>
  <si>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</si>
  <si>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</si>
  <si>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</si>
  <si>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</si>
  <si>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</si>
  <si>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</si>
  <si>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</si>
  <si>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</si>
  <si>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</si>
  <si>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</si>
  <si>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</si>
  <si>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</si>
  <si>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</si>
  <si>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</si>
  <si>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</si>
  <si>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</si>
  <si>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</si>
  <si>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</si>
  <si>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</si>
  <si>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</si>
  <si>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</si>
  <si>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</si>
  <si>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</si>
  <si>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</si>
  <si>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</si>
  <si>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</si>
  <si>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</si>
  <si>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</si>
  <si>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</si>
  <si>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</si>
  <si>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</si>
  <si>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</si>
  <si>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</si>
  <si>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</si>
  <si>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</si>
  <si>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</si>
  <si>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</si>
  <si>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</si>
  <si>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</si>
  <si>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</si>
  <si>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</si>
  <si>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</si>
  <si>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</si>
  <si>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</si>
  <si>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</si>
  <si>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</si>
  <si>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</si>
  <si>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</si>
  <si>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</si>
  <si>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</si>
  <si>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</si>
  <si>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</si>
  <si>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</si>
  <si>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</si>
  <si>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</si>
  <si>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</si>
  <si>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</si>
  <si>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</si>
  <si>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</si>
  <si>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</si>
  <si>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</si>
  <si>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</si>
  <si>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</si>
  <si>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</si>
  <si>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</si>
  <si>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</si>
  <si>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</si>
  <si>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</si>
  <si>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</si>
  <si>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</si>
  <si>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</si>
  <si>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</si>
  <si>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</si>
  <si>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</si>
  <si>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</si>
  <si>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</si>
  <si>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</si>
  <si>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</si>
  <si>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</si>
  <si>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</si>
  <si>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</si>
  <si>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</si>
  <si>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</si>
  <si>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</si>
  <si>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</si>
  <si>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</si>
  <si>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</si>
  <si>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</si>
  <si>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</si>
  <si>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</si>
  <si>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</si>
  <si>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</si>
  <si>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</si>
  <si>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</si>
  <si>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</si>
  <si>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</si>
  <si>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</si>
  <si>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</si>
  <si>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</si>
  <si>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</si>
  <si>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</si>
  <si>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</si>
  <si>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</si>
  <si>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</si>
  <si>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</si>
  <si>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</si>
  <si>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</si>
  <si>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</si>
  <si>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</si>
  <si>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</si>
  <si>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</si>
  <si>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</si>
  <si>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</si>
  <si>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</si>
  <si>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</si>
  <si>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</si>
  <si>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</si>
  <si>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</si>
  <si>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</si>
  <si>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</si>
  <si>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</si>
  <si>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</si>
  <si>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</si>
  <si>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</si>
  <si>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</si>
  <si>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</si>
  <si>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</si>
  <si>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</si>
  <si>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</si>
  <si>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</si>
  <si>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</si>
  <si>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</si>
  <si>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</si>
  <si>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</si>
  <si>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</si>
  <si>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</si>
  <si>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</si>
  <si>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</si>
  <si>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</si>
  <si>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</si>
  <si>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</si>
  <si>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</si>
  <si>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</si>
  <si>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</si>
  <si>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</si>
  <si>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</si>
  <si>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</si>
  <si>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</si>
  <si>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</si>
  <si>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</si>
  <si>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</si>
  <si>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</si>
  <si>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</si>
  <si>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</si>
  <si>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</si>
  <si>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</si>
  <si>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</si>
  <si>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</si>
  <si>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</si>
  <si>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</si>
  <si>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</si>
  <si>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</si>
  <si>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</si>
  <si>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</si>
  <si>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</si>
  <si>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</si>
  <si>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</si>
  <si>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</si>
  <si>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</si>
  <si>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</si>
  <si>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</si>
  <si>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</si>
  <si>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</si>
  <si>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</si>
  <si>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</si>
  <si>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</si>
  <si>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</si>
  <si>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</si>
  <si>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</si>
  <si>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</si>
  <si>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</si>
  <si>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</si>
  <si>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</si>
  <si>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</si>
  <si>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</si>
  <si>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</si>
  <si>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</si>
  <si>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</si>
  <si>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</si>
  <si>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</si>
  <si>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</si>
  <si>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</si>
  <si>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</si>
  <si>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</si>
  <si>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</si>
  <si>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</si>
  <si>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</si>
  <si>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</si>
  <si>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</si>
  <si>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</si>
  <si>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</si>
  <si>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</si>
  <si>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</si>
  <si>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</si>
  <si>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</si>
  <si>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</si>
  <si>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</si>
  <si>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</si>
  <si>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</si>
  <si>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</si>
  <si>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</si>
  <si>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</si>
  <si>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</si>
  <si>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</si>
  <si>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</si>
  <si>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</si>
  <si>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</si>
  <si>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</si>
  <si>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</si>
  <si>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</si>
  <si>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</si>
  <si>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</si>
  <si>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</si>
  <si>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</si>
  <si>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</si>
  <si>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</si>
  <si>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</si>
  <si>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</si>
  <si>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</si>
  <si>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</si>
  <si>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</si>
  <si>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</si>
  <si>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</si>
  <si>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</si>
  <si>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</si>
  <si>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</si>
  <si>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</si>
  <si>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</si>
  <si>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</si>
  <si>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</si>
  <si>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</si>
  <si>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</si>
  <si>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</si>
  <si>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</si>
  <si>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</si>
  <si>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</si>
  <si>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</si>
  <si>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</si>
  <si>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</si>
  <si>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</si>
  <si>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</si>
  <si>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</si>
  <si>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</si>
  <si>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</si>
  <si>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</si>
  <si>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</si>
  <si>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</si>
  <si>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</si>
  <si>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</si>
  <si>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</si>
  <si>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</si>
  <si>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</si>
  <si>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</si>
  <si>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</si>
  <si>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</si>
  <si>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</si>
  <si>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</si>
  <si>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</si>
  <si>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</si>
  <si>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</si>
  <si>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</si>
  <si>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</si>
  <si>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</si>
  <si>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</si>
  <si>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</si>
  <si>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</si>
  <si>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</si>
  <si>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</si>
  <si>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</si>
  <si>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</si>
  <si>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</si>
  <si>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</si>
  <si>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</si>
  <si>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</si>
  <si>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</si>
  <si>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</si>
  <si>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</si>
  <si>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</si>
  <si>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</si>
  <si>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</si>
  <si>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</si>
  <si>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</si>
  <si>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</si>
  <si>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</si>
  <si>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</si>
  <si>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</si>
  <si>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</si>
  <si>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</si>
  <si>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</si>
  <si>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</si>
  <si>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</si>
  <si>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</si>
  <si>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</si>
  <si>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</si>
  <si>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</si>
  <si>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</si>
  <si>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</si>
  <si>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</si>
  <si>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</si>
  <si>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</si>
  <si>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</si>
  <si>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</si>
  <si>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</si>
  <si>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</si>
  <si>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</si>
  <si>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</si>
  <si>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</si>
  <si>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</si>
  <si>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</si>
  <si>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</si>
  <si>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</si>
  <si>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</si>
  <si>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</si>
  <si>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</si>
  <si>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</si>
  <si>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</si>
  <si>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</si>
  <si>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</si>
  <si>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</si>
  <si>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</si>
  <si>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</si>
  <si>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</si>
  <si>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</si>
  <si>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</si>
  <si>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</si>
  <si>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</si>
  <si>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</si>
  <si>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</si>
  <si>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</si>
  <si>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</si>
  <si>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</si>
  <si>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</si>
  <si>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</si>
  <si>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</si>
  <si>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</si>
  <si>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</si>
  <si>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</si>
  <si>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</si>
  <si>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</si>
  <si>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</si>
  <si>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</si>
  <si>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</si>
  <si>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</si>
  <si>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</si>
  <si>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</si>
  <si>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</si>
  <si>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</si>
  <si>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</si>
  <si>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</si>
  <si>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</si>
  <si>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</si>
  <si>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</si>
  <si>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</si>
  <si>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</si>
  <si>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</si>
  <si>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</si>
  <si>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</si>
  <si>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</si>
  <si>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</si>
  <si>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</si>
  <si>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</si>
  <si>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</si>
  <si>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</si>
  <si>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</si>
  <si>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</si>
  <si>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</si>
  <si>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</si>
  <si>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</si>
  <si>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</si>
  <si>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</si>
  <si>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</si>
  <si>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</si>
  <si>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</si>
  <si>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</si>
  <si>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</si>
  <si>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</si>
  <si>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</si>
  <si>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</si>
  <si>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</si>
  <si>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</si>
  <si>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</si>
  <si>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</si>
  <si>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</si>
  <si>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</si>
  <si>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</si>
  <si>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</si>
  <si>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</si>
  <si>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</si>
  <si>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</si>
  <si>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</si>
  <si>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</si>
  <si>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</si>
  <si>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</si>
  <si>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</si>
  <si>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</si>
  <si>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</si>
  <si>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</si>
  <si>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</si>
  <si>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</si>
  <si>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</si>
  <si>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</si>
  <si>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</si>
  <si>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</si>
  <si>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</si>
  <si>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</si>
  <si>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</si>
  <si>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</si>
  <si>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</si>
  <si>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</si>
  <si>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</si>
  <si>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</si>
  <si>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</si>
  <si>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</si>
  <si>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</si>
  <si>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</si>
  <si>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</si>
  <si>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</si>
  <si>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</si>
  <si>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</si>
  <si>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</si>
  <si>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</si>
  <si>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</si>
  <si>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</si>
  <si>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</si>
  <si>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</si>
  <si>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</si>
  <si>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</si>
  <si>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</si>
  <si>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</si>
  <si>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</si>
  <si>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</si>
  <si>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</si>
  <si>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</si>
  <si>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</si>
  <si>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</si>
  <si>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</si>
  <si>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</si>
  <si>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</si>
  <si>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</si>
  <si>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</si>
  <si>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</si>
  <si>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</si>
  <si>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</si>
  <si>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</si>
  <si>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</si>
  <si>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</si>
  <si>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</si>
  <si>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</si>
  <si>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</si>
  <si>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</si>
  <si>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</si>
  <si>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</si>
  <si>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</si>
  <si>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</si>
  <si>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</si>
  <si>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</si>
  <si>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</si>
  <si>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</si>
  <si>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</si>
  <si>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</si>
  <si>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</si>
  <si>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</si>
  <si>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</si>
  <si>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</si>
  <si>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</si>
  <si>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</si>
  <si>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</si>
  <si>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</si>
  <si>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</si>
  <si>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</si>
  <si>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</si>
  <si>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</si>
  <si>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</si>
  <si>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</si>
  <si>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</si>
  <si>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</si>
  <si>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</si>
  <si>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</si>
  <si>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</si>
  <si>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</si>
  <si>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</si>
  <si>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</si>
  <si>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</si>
  <si>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</si>
  <si>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</si>
  <si>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</si>
  <si>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</si>
  <si>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</si>
  <si>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</si>
  <si>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</si>
  <si>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</si>
  <si>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</si>
  <si>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</si>
  <si>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</si>
  <si>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</si>
  <si>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</si>
  <si>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</si>
  <si>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</si>
  <si>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</si>
  <si>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</si>
  <si>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</si>
  <si>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</si>
  <si>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</si>
  <si>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</si>
  <si>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</si>
  <si>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</si>
  <si>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</si>
  <si>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</si>
  <si>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</si>
  <si>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</si>
  <si>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</si>
  <si>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</si>
  <si>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</si>
  <si>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</si>
  <si>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</si>
  <si>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</si>
  <si>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</si>
  <si>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</si>
  <si>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</si>
  <si>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</si>
  <si>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</si>
  <si>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</si>
  <si>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</si>
  <si>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</si>
  <si>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</si>
  <si>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</si>
  <si>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</si>
  <si>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</si>
  <si>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</si>
  <si>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</si>
  <si>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</si>
  <si>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</si>
  <si>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</si>
  <si>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</si>
  <si>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</si>
  <si>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</si>
  <si>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</si>
  <si>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</si>
  <si>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</si>
  <si>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</si>
  <si>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</si>
  <si>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</si>
  <si>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</si>
  <si>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</si>
  <si>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</si>
  <si>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</si>
  <si>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</si>
  <si>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</si>
  <si>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</si>
  <si>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</si>
  <si>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</si>
  <si>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</si>
  <si>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</si>
  <si>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</si>
  <si>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</si>
  <si>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</si>
  <si>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</si>
  <si>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</si>
  <si>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</si>
  <si>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</si>
  <si>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</si>
  <si>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</si>
  <si>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</si>
  <si>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</si>
  <si>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</si>
  <si>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</si>
  <si>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</si>
  <si>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</si>
  <si>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</si>
  <si>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</si>
  <si>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</si>
  <si>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</si>
  <si>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</si>
  <si>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</si>
  <si>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</si>
  <si>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</si>
  <si>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</si>
  <si>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</si>
  <si>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</si>
  <si>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</si>
  <si>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</si>
  <si>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</si>
  <si>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</si>
  <si>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</si>
  <si>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</si>
  <si>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</si>
  <si>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</si>
  <si>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</si>
  <si>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</si>
  <si>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</si>
  <si>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</si>
  <si>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</si>
  <si>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</si>
  <si>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</si>
  <si>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</si>
  <si>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</si>
  <si>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</si>
  <si>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</si>
  <si>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</si>
  <si>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</si>
  <si>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</si>
  <si>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</si>
  <si>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</si>
  <si>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</si>
  <si>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</si>
  <si>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</si>
  <si>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</si>
  <si>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</si>
  <si>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</si>
  <si>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</si>
  <si>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</si>
  <si>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</si>
  <si>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</si>
  <si>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</si>
  <si>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</si>
  <si>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</si>
  <si>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</si>
  <si>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</si>
  <si>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</si>
  <si>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</si>
  <si>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</si>
  <si>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</si>
  <si>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</si>
  <si>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</si>
  <si>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</si>
  <si>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</si>
  <si>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</si>
  <si>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</si>
  <si>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</si>
  <si>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</si>
  <si>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</si>
  <si>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</si>
  <si>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</si>
  <si>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</si>
  <si>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</si>
  <si>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</si>
  <si>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</si>
  <si>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</si>
  <si>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</si>
  <si>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</si>
  <si>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</si>
  <si>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</si>
  <si>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</si>
  <si>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</si>
  <si>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</si>
  <si>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</si>
  <si>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</si>
  <si>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</si>
  <si>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</si>
  <si>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</si>
  <si>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</si>
  <si>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</si>
  <si>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</si>
  <si>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</si>
  <si>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</si>
  <si>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</si>
  <si>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</si>
  <si>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</si>
  <si>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</si>
  <si>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</si>
  <si>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</si>
  <si>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</si>
  <si>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</si>
  <si>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</si>
  <si>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</si>
  <si>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</si>
  <si>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</si>
  <si>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</si>
  <si>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</si>
  <si>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</si>
  <si>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</si>
  <si>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</si>
  <si>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</si>
  <si>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</si>
  <si>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</si>
  <si>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</si>
  <si>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</si>
  <si>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</si>
  <si>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</si>
  <si>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</si>
  <si>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</si>
  <si>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</si>
  <si>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</si>
  <si>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</si>
  <si>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</si>
  <si>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</si>
  <si>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</si>
  <si>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</si>
  <si>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</si>
  <si>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</si>
  <si>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</si>
  <si>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</si>
  <si>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</si>
  <si>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</si>
  <si>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</si>
  <si>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</si>
  <si>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</si>
  <si>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</si>
  <si>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</si>
  <si>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</si>
  <si>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</si>
  <si>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</si>
  <si>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</si>
  <si>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</si>
  <si>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</si>
  <si>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</si>
  <si>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</si>
  <si>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</si>
  <si>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</si>
  <si>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</si>
  <si>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</si>
  <si>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</si>
  <si>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</si>
  <si>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</si>
  <si>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</si>
  <si>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</si>
  <si>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</si>
  <si>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</si>
  <si>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</si>
  <si>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</si>
  <si>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</si>
  <si>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</si>
  <si>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</si>
  <si>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</si>
  <si>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</si>
  <si>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</si>
  <si>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</si>
  <si>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</si>
  <si>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</si>
  <si>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</si>
  <si>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</si>
  <si>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</si>
  <si>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</si>
  <si>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</si>
  <si>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</si>
  <si>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</si>
  <si>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</si>
  <si>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</si>
  <si>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</si>
  <si>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</si>
  <si>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</si>
  <si>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</si>
  <si>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</si>
  <si>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</si>
  <si>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</si>
  <si>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</si>
  <si>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</si>
  <si>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</si>
  <si>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</si>
  <si>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</si>
  <si>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</si>
  <si>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</si>
  <si>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</si>
  <si>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</si>
  <si>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</si>
  <si>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</si>
  <si>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</si>
  <si>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</si>
  <si>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</si>
  <si>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</si>
  <si>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</si>
  <si>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</si>
  <si>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</si>
  <si>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</si>
  <si>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</si>
  <si>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</si>
  <si>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</si>
  <si>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</si>
  <si>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</si>
  <si>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</si>
  <si>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</si>
  <si>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</si>
  <si>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</si>
  <si>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</si>
  <si>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</si>
  <si>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</si>
  <si>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</si>
  <si>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</si>
  <si>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</si>
  <si>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</si>
  <si>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</si>
  <si>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</si>
  <si>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</si>
  <si>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</si>
  <si>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</si>
  <si>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</si>
  <si>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</si>
  <si>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</si>
  <si>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</si>
  <si>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</si>
  <si>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</si>
  <si>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</si>
  <si>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</si>
  <si>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</si>
  <si>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</si>
  <si>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</si>
  <si>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</si>
  <si>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</si>
  <si>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</si>
  <si>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</si>
  <si>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</si>
  <si>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</si>
  <si>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</si>
  <si>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</si>
  <si>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</si>
  <si>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</si>
  <si>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</si>
  <si>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</si>
  <si>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</si>
  <si>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</si>
  <si>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</si>
  <si>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</si>
  <si>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</si>
  <si>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</si>
  <si>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</si>
  <si>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</si>
  <si>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</si>
  <si>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</si>
  <si>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</si>
  <si>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</si>
  <si>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</si>
  <si>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</si>
  <si>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</si>
  <si>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</si>
  <si>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</si>
  <si>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</si>
  <si>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</si>
  <si>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</si>
  <si>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</si>
  <si>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</si>
  <si>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</si>
  <si>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</si>
  <si>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</si>
  <si>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</si>
  <si>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</si>
  <si>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</si>
  <si>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</si>
  <si>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</si>
  <si>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</si>
  <si>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</si>
  <si>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</si>
  <si>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</si>
  <si>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</si>
  <si>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</si>
  <si>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</si>
  <si>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</si>
  <si>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</si>
  <si>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</si>
  <si>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</si>
  <si>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</si>
  <si>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</si>
  <si>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</si>
  <si>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</si>
  <si>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</si>
  <si>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</si>
  <si>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</si>
  <si>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</si>
  <si>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</si>
  <si>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</si>
  <si>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</si>
  <si>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</si>
  <si>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</si>
  <si>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</si>
  <si>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</si>
  <si>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</si>
  <si>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</si>
  <si>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</si>
  <si>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</si>
  <si>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</si>
  <si>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</si>
  <si>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</si>
  <si>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</si>
  <si>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</si>
  <si>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</si>
  <si>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</si>
  <si>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</si>
  <si>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</si>
  <si>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</si>
  <si>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</si>
  <si>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</si>
  <si>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</si>
  <si>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</si>
  <si>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</si>
  <si>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</si>
  <si>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</si>
  <si>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</si>
  <si>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</si>
  <si>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</si>
  <si>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</si>
  <si>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</si>
  <si>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</si>
  <si>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</si>
  <si>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</si>
  <si>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</si>
  <si>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</si>
  <si>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</si>
  <si>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</si>
  <si>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</si>
  <si>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</si>
  <si>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</si>
  <si>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</si>
  <si>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</si>
  <si>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</si>
  <si>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</si>
  <si>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</si>
  <si>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</si>
  <si>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</si>
  <si>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</si>
  <si>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</si>
  <si>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</si>
  <si>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</si>
  <si>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</si>
  <si>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</si>
  <si>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</si>
  <si>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</si>
  <si>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</si>
  <si>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</si>
  <si>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</si>
  <si>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</si>
  <si>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</si>
  <si>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</si>
  <si>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</si>
  <si>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</si>
  <si>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</si>
  <si>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</si>
  <si>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</si>
  <si>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</si>
  <si>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</si>
  <si>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</si>
  <si>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</si>
  <si>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</si>
  <si>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</si>
  <si>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</si>
  <si>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</si>
  <si>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</si>
  <si>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</si>
  <si>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</si>
  <si>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</si>
  <si>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</si>
  <si>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</si>
  <si>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</si>
  <si>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</si>
  <si>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</si>
  <si>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</si>
  <si>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</si>
  <si>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</si>
  <si>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</si>
  <si>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</si>
  <si>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</si>
  <si>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</si>
  <si>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</si>
  <si>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</si>
  <si>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</si>
  <si>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</si>
  <si>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</si>
  <si>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</si>
  <si>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</si>
  <si>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</si>
  <si>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</si>
  <si>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</si>
  <si>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</si>
  <si>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</si>
  <si>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</si>
  <si>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</si>
  <si>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</si>
  <si>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</si>
  <si>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</si>
  <si>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</si>
  <si>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</si>
  <si>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</si>
  <si>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</si>
  <si>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</si>
  <si>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</si>
  <si>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</si>
  <si>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</si>
  <si>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</si>
  <si>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</si>
  <si>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</si>
  <si>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</si>
  <si>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</si>
  <si>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</si>
  <si>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</si>
  <si>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</si>
  <si>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</si>
  <si>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</si>
  <si>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</si>
  <si>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</si>
  <si>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</si>
  <si>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</si>
  <si>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</si>
  <si>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</si>
  <si>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</si>
  <si>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</si>
  <si>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</si>
  <si>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</si>
  <si>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</si>
  <si>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</si>
  <si>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</si>
  <si>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</si>
  <si>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</si>
  <si>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</si>
  <si>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</si>
  <si>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</si>
  <si>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</si>
  <si>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</si>
  <si>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</si>
  <si>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</si>
  <si>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</si>
  <si>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</si>
  <si>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</si>
  <si>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</si>
  <si>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</si>
  <si>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</si>
  <si>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</si>
  <si>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</si>
  <si>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</si>
  <si>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</si>
  <si>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</si>
  <si>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</si>
  <si>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</si>
  <si>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</si>
  <si>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</si>
  <si>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</si>
  <si>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</si>
  <si>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</si>
  <si>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</si>
  <si>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</si>
  <si>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</si>
  <si>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</si>
  <si>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</si>
  <si>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</si>
  <si>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</si>
  <si>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</si>
  <si>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</si>
  <si>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</si>
  <si>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</si>
  <si>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</si>
  <si>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</si>
  <si>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</si>
  <si>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</si>
  <si>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</si>
  <si>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</si>
  <si>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</si>
  <si>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</si>
  <si>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</si>
  <si>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</si>
  <si>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</si>
  <si>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</si>
  <si>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</si>
  <si>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</si>
  <si>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</si>
  <si>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</si>
  <si>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</si>
  <si>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</si>
  <si>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</si>
  <si>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</si>
  <si>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</si>
  <si>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</si>
  <si>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</si>
  <si>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</si>
  <si>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</si>
  <si>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</si>
  <si>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</si>
  <si>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</si>
  <si>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</si>
  <si>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</si>
  <si>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</si>
  <si>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</si>
  <si>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</si>
  <si>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</si>
  <si>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</si>
  <si>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</si>
  <si>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</si>
  <si>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</si>
  <si>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</si>
  <si>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</si>
  <si>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</si>
  <si>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</si>
  <si>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</si>
  <si>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</si>
  <si>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</si>
  <si>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</si>
  <si>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</si>
  <si>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</si>
  <si>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</si>
  <si>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</si>
  <si>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</si>
  <si>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</si>
  <si>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</si>
  <si>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</si>
  <si>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</si>
  <si>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</si>
  <si>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</si>
  <si>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</si>
  <si>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</si>
  <si>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</si>
  <si>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</si>
  <si>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</si>
  <si>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</si>
  <si>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</si>
  <si>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</si>
  <si>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</si>
  <si>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</si>
  <si>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</si>
  <si>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</si>
  <si>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</si>
  <si>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</si>
  <si>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</si>
  <si>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</si>
  <si>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</si>
  <si>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</si>
  <si>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</si>
  <si>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</si>
  <si>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</si>
  <si>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</si>
  <si>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</si>
  <si>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</si>
  <si>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</si>
  <si>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</si>
  <si>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</si>
  <si>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</si>
  <si>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</si>
  <si>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</si>
  <si>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</si>
  <si>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</si>
  <si>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</si>
  <si>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</si>
  <si>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</si>
  <si>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</si>
  <si>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</si>
  <si>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</si>
  <si>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</si>
  <si>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</si>
  <si>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</si>
  <si>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</si>
  <si>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</si>
  <si>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</si>
  <si>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</si>
  <si>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</si>
  <si>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</si>
  <si>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</si>
  <si>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</si>
  <si>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</si>
  <si>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</si>
  <si>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</si>
  <si>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</si>
  <si>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</si>
  <si>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</si>
  <si>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</si>
  <si>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</si>
  <si>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</si>
  <si>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</si>
  <si>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</si>
  <si>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</si>
  <si>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</si>
  <si>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</si>
  <si>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</si>
  <si>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</si>
  <si>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</si>
  <si>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</si>
  <si>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</si>
  <si>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</si>
  <si>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</si>
  <si>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</si>
  <si>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</si>
  <si>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</si>
  <si>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</si>
  <si>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</si>
  <si>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</si>
  <si>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</si>
  <si>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</si>
  <si>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</si>
  <si>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</si>
  <si>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</si>
  <si>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</si>
  <si>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</si>
  <si>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</si>
  <si>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</si>
  <si>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</si>
  <si>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</si>
  <si>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</si>
  <si>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</si>
  <si>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</si>
  <si>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</si>
  <si>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</si>
  <si>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</si>
  <si>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</si>
  <si>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</si>
  <si>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</si>
  <si>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</si>
  <si>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</si>
  <si>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</si>
  <si>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</si>
  <si>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</si>
  <si>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</si>
  <si>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</si>
  <si>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</si>
  <si>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</si>
  <si>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</si>
  <si>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</si>
  <si>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</si>
  <si>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</si>
  <si>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</si>
  <si>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</si>
  <si>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</si>
  <si>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</si>
  <si>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</si>
  <si>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</si>
  <si>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</si>
  <si>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</si>
  <si>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</si>
  <si>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</si>
  <si>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</si>
  <si>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</si>
  <si>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</si>
  <si>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</si>
  <si>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</si>
  <si>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</si>
  <si>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</si>
  <si>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</si>
  <si>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</si>
  <si>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</si>
  <si>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</si>
  <si>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</si>
  <si>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</si>
  <si>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</si>
  <si>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</si>
  <si>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</si>
  <si>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</si>
  <si>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</si>
  <si>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</si>
  <si>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</si>
  <si>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</si>
  <si>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</si>
  <si>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</si>
  <si>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</si>
  <si>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</si>
  <si>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</si>
  <si>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</si>
  <si>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</si>
  <si>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</si>
  <si>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</si>
  <si>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</si>
  <si>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</si>
  <si>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</si>
  <si>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</si>
  <si>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</si>
  <si>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</si>
  <si>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</si>
  <si>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</si>
  <si>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</si>
  <si>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</si>
  <si>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</si>
  <si>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</si>
  <si>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</si>
  <si>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</si>
  <si>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</si>
  <si>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</si>
  <si>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</si>
  <si>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</si>
  <si>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</si>
  <si>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</si>
  <si>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</si>
  <si>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</si>
  <si>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</si>
  <si>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</si>
  <si>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</si>
  <si>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</si>
  <si>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</si>
  <si>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</si>
  <si>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</si>
  <si>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</si>
  <si>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</si>
  <si>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</si>
  <si>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</si>
  <si>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</si>
  <si>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</si>
  <si>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</si>
  <si>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</si>
  <si>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</si>
  <si>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</si>
  <si>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</si>
  <si>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</si>
  <si>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</si>
  <si>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</si>
  <si>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</si>
  <si>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</si>
  <si>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</si>
  <si>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</si>
  <si>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</si>
  <si>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</si>
  <si>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</si>
  <si>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</si>
  <si>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</si>
  <si>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</si>
  <si>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</si>
  <si>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</si>
  <si>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</si>
  <si>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</si>
  <si>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</si>
  <si>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</si>
  <si>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</si>
  <si>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</si>
  <si>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</si>
  <si>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</si>
  <si>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</si>
  <si>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</si>
  <si>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</si>
  <si>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</si>
  <si>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</si>
  <si>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</si>
  <si>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</si>
  <si>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</si>
  <si>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</si>
  <si>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</si>
  <si>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</si>
  <si>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</si>
  <si>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</si>
  <si>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</si>
  <si>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</si>
  <si>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</si>
  <si>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</si>
  <si>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</si>
  <si>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</si>
  <si>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</si>
  <si>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</si>
  <si>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</si>
  <si>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</si>
  <si>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</si>
  <si>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</si>
  <si>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</si>
  <si>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</si>
  <si>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</si>
  <si>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</si>
  <si>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</si>
  <si>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</si>
  <si>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</si>
  <si>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</si>
  <si>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</si>
  <si>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</si>
  <si>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</si>
  <si>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</si>
  <si>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</si>
  <si>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</si>
  <si>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</si>
  <si>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</si>
  <si>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</si>
  <si>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</si>
  <si>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</si>
  <si>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</si>
  <si>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</si>
  <si>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</si>
  <si>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</si>
  <si>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</si>
  <si>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</si>
  <si>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</si>
  <si>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</si>
  <si>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</si>
  <si>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</si>
  <si>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</si>
  <si>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</si>
  <si>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</si>
  <si>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</si>
  <si>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</si>
  <si>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</si>
  <si>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</si>
  <si>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</si>
  <si>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</si>
  <si>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</si>
  <si>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</si>
  <si>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</si>
  <si>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</si>
  <si>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</si>
  <si>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</si>
  <si>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</si>
  <si>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</si>
  <si>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</si>
  <si>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</si>
  <si>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</si>
  <si>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</si>
  <si>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</si>
  <si>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</si>
  <si>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</si>
  <si>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</si>
  <si>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</si>
  <si>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</si>
  <si>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</si>
  <si>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</si>
  <si>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</si>
  <si>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</si>
  <si>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</si>
  <si>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</si>
  <si>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</si>
  <si>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</si>
  <si>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</si>
  <si>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</si>
  <si>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</si>
  <si>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</si>
  <si>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</si>
  <si>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</si>
  <si>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</si>
  <si>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</si>
  <si>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</si>
  <si>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</si>
  <si>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</si>
  <si>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</si>
  <si>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</si>
  <si>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</si>
  <si>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</si>
  <si>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</si>
  <si>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</si>
  <si>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</si>
  <si>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</si>
  <si>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</si>
  <si>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</si>
  <si>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</si>
  <si>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</si>
  <si>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</si>
  <si>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</si>
  <si>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</si>
  <si>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</si>
  <si>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</si>
  <si>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</si>
  <si>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</si>
  <si>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</si>
  <si>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</si>
  <si>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</si>
  <si>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</si>
  <si>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</si>
  <si>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</si>
  <si>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</si>
  <si>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</si>
  <si>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</si>
  <si>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</si>
  <si>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</si>
  <si>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</si>
  <si>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</si>
  <si>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</si>
  <si>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</si>
  <si>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</si>
  <si>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</si>
  <si>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</si>
  <si>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</si>
  <si>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</si>
  <si>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</si>
  <si>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</si>
  <si>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</si>
  <si>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</si>
  <si>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</si>
  <si>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</si>
  <si>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</si>
  <si>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</si>
  <si>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</si>
  <si>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</si>
  <si>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</si>
  <si>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</si>
  <si>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</si>
  <si>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</si>
  <si>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</si>
  <si>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</si>
  <si>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</si>
  <si>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</si>
  <si>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</si>
  <si>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</si>
  <si>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</si>
  <si>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</si>
  <si>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</si>
  <si>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</si>
  <si>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</si>
  <si>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</si>
  <si>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</si>
  <si>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</si>
  <si>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</si>
  <si>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</si>
  <si>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</si>
  <si>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</si>
  <si>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</si>
  <si>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</si>
  <si>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</si>
  <si>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</si>
  <si>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</si>
  <si>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</si>
  <si>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</si>
  <si>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</si>
  <si>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</si>
  <si>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</si>
  <si>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</si>
  <si>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</si>
  <si>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</si>
  <si>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</si>
  <si>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</si>
  <si>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</si>
  <si>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</si>
  <si>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</si>
  <si>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</si>
  <si>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</si>
  <si>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</si>
  <si>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</si>
  <si>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</si>
  <si>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</si>
  <si>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</si>
  <si>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</si>
  <si>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</si>
  <si>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</si>
  <si>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</si>
  <si>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</si>
  <si>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</si>
  <si>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</si>
  <si>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</si>
  <si>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</si>
  <si>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</si>
  <si>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</si>
  <si>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</si>
  <si>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</si>
  <si>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</si>
  <si>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</si>
  <si>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</si>
  <si>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</si>
  <si>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</si>
  <si>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</si>
  <si>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</si>
  <si>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</si>
  <si>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</si>
  <si>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</si>
  <si>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</si>
  <si>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</si>
  <si>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</si>
  <si>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</si>
  <si>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</si>
  <si>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</si>
  <si>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</si>
  <si>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</si>
  <si>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</si>
  <si>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</si>
  <si>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</si>
  <si>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</si>
  <si>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</si>
  <si>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</si>
  <si>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</si>
  <si>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</si>
  <si>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</si>
  <si>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</si>
  <si>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</si>
  <si>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</si>
  <si>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</si>
  <si>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</si>
  <si>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</si>
  <si>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</si>
  <si>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</si>
  <si>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</si>
  <si>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</si>
  <si>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</si>
  <si>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</si>
  <si>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</si>
  <si>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</si>
  <si>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</si>
  <si>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</si>
  <si>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</si>
  <si>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</si>
  <si>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</si>
  <si>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</si>
  <si>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</si>
  <si>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</si>
  <si>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</si>
  <si>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</si>
  <si>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</si>
  <si>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</si>
  <si>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</si>
  <si>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</si>
  <si>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</si>
  <si>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</si>
  <si>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</si>
  <si>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</si>
  <si>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</si>
  <si>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</si>
  <si>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</si>
  <si>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</si>
  <si>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</si>
  <si>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</si>
  <si>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</si>
  <si>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</si>
  <si>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</si>
  <si>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</si>
  <si>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</si>
  <si>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</si>
  <si>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</si>
  <si>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</si>
  <si>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</si>
  <si>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</si>
  <si>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</si>
  <si>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</si>
  <si>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</si>
  <si>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</si>
  <si>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</si>
  <si>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</si>
  <si>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</si>
  <si>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</si>
  <si>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</si>
  <si>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</si>
  <si>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</si>
  <si>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</si>
  <si>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</si>
  <si>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</si>
  <si>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</si>
  <si>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</si>
  <si>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</si>
  <si>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</si>
  <si>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</si>
  <si>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</si>
  <si>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</si>
  <si>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</si>
  <si>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</si>
  <si>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</si>
  <si>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</si>
  <si>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</si>
  <si>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</si>
  <si>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</si>
  <si>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</si>
  <si>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</si>
  <si>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</si>
  <si>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</si>
  <si>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</si>
  <si>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</si>
  <si>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</si>
  <si>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</si>
  <si>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</si>
  <si>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</si>
  <si>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</si>
  <si>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</si>
  <si>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</si>
  <si>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</si>
  <si>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</si>
  <si>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</si>
  <si>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</si>
  <si>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</si>
  <si>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</si>
  <si>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</si>
  <si>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</si>
  <si>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</si>
  <si>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</si>
  <si>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</si>
  <si>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</si>
  <si>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</si>
  <si>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</si>
  <si>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</si>
  <si>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</si>
  <si>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</si>
  <si>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</si>
  <si>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</si>
  <si>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</si>
  <si>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</si>
  <si>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</si>
  <si>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</si>
  <si>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</si>
  <si>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</si>
  <si>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</si>
  <si>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</si>
  <si>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</si>
  <si>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</si>
  <si>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</si>
  <si>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</si>
  <si>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</si>
  <si>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</si>
  <si>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</si>
  <si>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</si>
  <si>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</si>
  <si>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</si>
  <si>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</si>
  <si>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</si>
  <si>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</si>
  <si>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</si>
  <si>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</si>
  <si>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</si>
  <si>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</si>
  <si>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</si>
  <si>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</si>
  <si>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</si>
  <si>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</si>
  <si>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</si>
  <si>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</si>
  <si>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</si>
  <si>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</si>
  <si>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</si>
  <si>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</si>
  <si>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</si>
  <si>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</si>
  <si>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</si>
  <si>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</si>
  <si>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</si>
  <si>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</si>
  <si>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</si>
  <si>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</si>
  <si>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</si>
  <si>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</si>
  <si>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</si>
  <si>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</si>
  <si>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</si>
  <si>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</si>
  <si>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</si>
  <si>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</si>
  <si>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</si>
  <si>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</si>
  <si>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</si>
  <si>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</si>
  <si>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</si>
  <si>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</si>
  <si>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</si>
  <si>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</si>
  <si>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</si>
  <si>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</si>
  <si>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</si>
  <si>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</si>
  <si>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</si>
  <si>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</si>
  <si>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</si>
  <si>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</si>
  <si>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</si>
  <si>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</si>
  <si>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</si>
  <si>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</si>
  <si>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</si>
  <si>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</si>
  <si>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</si>
  <si>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</si>
  <si>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</si>
  <si>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</si>
  <si>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</si>
  <si>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</si>
  <si>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</si>
  <si>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</si>
  <si>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</si>
  <si>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</si>
  <si>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</si>
  <si>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</si>
  <si>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</si>
  <si>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</si>
  <si>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</si>
  <si>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</si>
  <si>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</si>
  <si>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</si>
  <si>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</si>
  <si>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</si>
  <si>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</si>
  <si>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</si>
  <si>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</si>
  <si>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</si>
  <si>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</si>
  <si>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</si>
  <si>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</si>
  <si>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</si>
  <si>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</si>
  <si>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</si>
  <si>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</si>
  <si>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</si>
  <si>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</si>
  <si>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</si>
  <si>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</si>
  <si>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</si>
  <si>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</si>
  <si>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</si>
  <si>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</si>
  <si>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</si>
  <si>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</si>
  <si>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</si>
  <si>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</si>
  <si>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</si>
  <si>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</si>
  <si>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</si>
  <si>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</si>
  <si>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</si>
  <si>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</si>
  <si>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</si>
  <si>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</si>
  <si>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</si>
  <si>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</si>
  <si>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</si>
  <si>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</si>
  <si>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</si>
  <si>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</si>
  <si>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</si>
  <si>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</si>
  <si>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</si>
  <si>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</si>
  <si>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</si>
  <si>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</si>
  <si>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</si>
  <si>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</si>
  <si>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</si>
  <si>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</si>
  <si>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</si>
  <si>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</si>
  <si>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</si>
  <si>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</si>
  <si>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</si>
  <si>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</si>
  <si>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</si>
  <si>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</si>
  <si>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</si>
  <si>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</si>
  <si>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</si>
  <si>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</si>
  <si>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</si>
  <si>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</si>
  <si>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</si>
  <si>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</si>
  <si>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</si>
  <si>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</si>
  <si>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</si>
  <si>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</si>
  <si>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</si>
  <si>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</si>
  <si>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</si>
  <si>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</si>
  <si>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</si>
  <si>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</si>
  <si>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</si>
  <si>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</si>
  <si>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</si>
  <si>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</si>
  <si>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</si>
  <si>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</si>
  <si>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</si>
  <si>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</si>
  <si>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</si>
  <si>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</si>
  <si>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</si>
  <si>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</si>
  <si>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</si>
  <si>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</si>
  <si>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</si>
  <si>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</si>
  <si>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</si>
  <si>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</si>
  <si>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</si>
  <si>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</si>
  <si>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</si>
  <si>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</si>
  <si>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</si>
  <si>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</si>
  <si>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</si>
  <si>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</si>
  <si>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</si>
  <si>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</si>
  <si>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</si>
  <si>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</si>
  <si>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</si>
  <si>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</si>
  <si>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</si>
  <si>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</si>
  <si>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</si>
  <si>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</si>
  <si>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</si>
  <si>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</si>
  <si>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</si>
  <si>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</si>
  <si>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</si>
  <si>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</si>
  <si>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</si>
  <si>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</si>
  <si>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</si>
  <si>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</si>
  <si>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</si>
  <si>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</si>
  <si>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</si>
  <si>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</si>
  <si>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</si>
  <si>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</si>
  <si>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</si>
  <si>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</si>
  <si>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</si>
  <si>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</si>
  <si>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</si>
  <si>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</si>
  <si>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</si>
  <si>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</si>
  <si>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</si>
  <si>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</si>
  <si>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</si>
  <si>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</si>
  <si>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</si>
  <si>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</si>
  <si>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</si>
  <si>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</si>
  <si>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</si>
  <si>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</si>
  <si>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</si>
  <si>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</si>
  <si>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</si>
  <si>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</si>
  <si>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</si>
  <si>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</si>
  <si>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</si>
  <si>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</si>
  <si>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</si>
  <si>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</si>
  <si>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</si>
  <si>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</si>
  <si>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</si>
  <si>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</si>
  <si>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</si>
  <si>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</si>
  <si>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</si>
  <si>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</si>
  <si>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</si>
  <si>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</si>
  <si>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</si>
  <si>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</si>
  <si>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</si>
  <si>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</si>
  <si>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</si>
  <si>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</si>
  <si>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</si>
  <si>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</si>
  <si>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</si>
  <si>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</si>
  <si>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</si>
  <si>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</si>
  <si>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</si>
  <si>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</si>
  <si>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</si>
  <si>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</si>
  <si>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</si>
  <si>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</si>
  <si>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</si>
  <si>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</si>
  <si>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</si>
  <si>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</si>
  <si>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</si>
  <si>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</si>
  <si>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</si>
  <si>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</si>
  <si>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</si>
  <si>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</si>
  <si>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</si>
  <si>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</si>
  <si>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</si>
  <si>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</si>
  <si>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</si>
  <si>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</si>
  <si>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</si>
  <si>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</si>
  <si>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</si>
  <si>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</si>
  <si>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</si>
  <si>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</si>
  <si>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</si>
  <si>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</si>
  <si>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</si>
  <si>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</si>
  <si>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</si>
  <si>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</si>
  <si>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</si>
  <si>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</si>
  <si>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</si>
  <si>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</si>
  <si>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</si>
  <si>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</si>
  <si>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</si>
  <si>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</si>
  <si>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</si>
  <si>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</si>
  <si>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</si>
  <si>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</si>
  <si>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</si>
  <si>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</si>
  <si>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</si>
  <si>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</si>
  <si>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</si>
  <si>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</si>
  <si>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</si>
  <si>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</si>
  <si>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</si>
  <si>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</si>
  <si>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</si>
  <si>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</si>
  <si>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</si>
  <si>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</si>
  <si>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</si>
  <si>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</si>
  <si>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</si>
  <si>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</si>
  <si>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</si>
  <si>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</si>
  <si>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</si>
  <si>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</si>
  <si>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</si>
  <si>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</si>
  <si>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</si>
  <si>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</si>
  <si>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</si>
  <si>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</si>
  <si>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</si>
  <si>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</si>
  <si>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</si>
  <si>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</si>
  <si>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</si>
  <si>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</si>
  <si>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</si>
  <si>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</si>
  <si>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</si>
  <si>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</si>
  <si>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</si>
  <si>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</si>
  <si>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</si>
  <si>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</si>
  <si>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</si>
  <si>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</si>
  <si>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</si>
  <si>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</si>
  <si>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</si>
  <si>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</si>
  <si>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</si>
  <si>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</si>
  <si>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</si>
  <si>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</si>
  <si>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</si>
  <si>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</si>
  <si>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</si>
  <si>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</si>
  <si>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</si>
  <si>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</si>
  <si>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</si>
  <si>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</si>
  <si>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</si>
  <si>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</si>
  <si>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</si>
  <si>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</si>
  <si>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</si>
  <si>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</si>
  <si>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</si>
  <si>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</si>
  <si>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</si>
  <si>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</si>
  <si>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</si>
  <si>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</si>
  <si>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</si>
  <si>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</si>
  <si>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</si>
  <si>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</si>
  <si>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</si>
  <si>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</si>
  <si>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</si>
  <si>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</si>
  <si>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</si>
  <si>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</si>
  <si>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</si>
  <si>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</si>
  <si>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</si>
  <si>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</si>
  <si>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</si>
  <si>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</si>
  <si>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</si>
  <si>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</si>
  <si>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</si>
  <si>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</si>
  <si>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</si>
  <si>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</si>
  <si>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</si>
  <si>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</si>
  <si>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</si>
  <si>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</si>
  <si>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</si>
  <si>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</si>
  <si>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</si>
  <si>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</si>
  <si>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</si>
  <si>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</si>
  <si>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</si>
  <si>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</si>
  <si>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</si>
  <si>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</si>
  <si>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</si>
  <si>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</si>
  <si>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</si>
  <si>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</si>
  <si>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</si>
  <si>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</si>
  <si>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</si>
  <si>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</si>
  <si>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</si>
  <si>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</si>
  <si>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</si>
  <si>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</si>
  <si>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</si>
  <si>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</si>
  <si>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</si>
  <si>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</si>
  <si>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</si>
  <si>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</si>
  <si>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</si>
  <si>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</si>
  <si>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</si>
  <si>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</si>
  <si>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</si>
  <si>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</si>
  <si>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</si>
  <si>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</si>
  <si>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</si>
  <si>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</si>
  <si>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</si>
  <si>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</si>
  <si>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</si>
  <si>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</si>
  <si>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</si>
  <si>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</si>
  <si>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</si>
  <si>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</si>
  <si>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</si>
  <si>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</si>
  <si>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</si>
  <si>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</si>
  <si>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</si>
  <si>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</si>
  <si>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</si>
  <si>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</si>
  <si>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</si>
  <si>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</si>
  <si>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</si>
  <si>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</si>
  <si>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</si>
  <si>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</si>
  <si>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</si>
  <si>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</si>
  <si>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</si>
  <si>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</si>
  <si>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</si>
  <si>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</si>
  <si>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</si>
  <si>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</si>
  <si>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</si>
  <si>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</si>
  <si>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</si>
  <si>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</si>
  <si>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</si>
  <si>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</si>
  <si>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</si>
  <si>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</si>
  <si>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</si>
  <si>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</si>
  <si>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</si>
  <si>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</si>
  <si>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</si>
  <si>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</si>
  <si>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</si>
  <si>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</si>
  <si>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</si>
  <si>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</si>
  <si>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</si>
  <si>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</si>
  <si>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</si>
  <si>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</si>
  <si>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</si>
  <si>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</si>
  <si>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</si>
  <si>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</si>
  <si>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</si>
  <si>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</si>
  <si>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</si>
  <si>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</si>
  <si>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</si>
  <si>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</si>
  <si>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</si>
  <si>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</si>
  <si>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</si>
  <si>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</si>
  <si>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</si>
  <si>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</si>
  <si>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</si>
  <si>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</si>
  <si>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</si>
  <si>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</si>
  <si>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</si>
  <si>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</si>
  <si>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</si>
  <si>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</si>
  <si>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</si>
  <si>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</si>
  <si>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</si>
  <si>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</si>
  <si>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</si>
  <si>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</si>
  <si>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</si>
  <si>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</si>
  <si>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</si>
  <si>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</si>
  <si>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</si>
  <si>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</si>
  <si>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</si>
  <si>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</si>
  <si>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</si>
  <si>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</si>
  <si>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</si>
  <si>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</si>
  <si>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</si>
  <si>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</si>
  <si>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</si>
  <si>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</si>
  <si>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</si>
  <si>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</si>
  <si>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</si>
  <si>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</si>
  <si>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</si>
  <si>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</si>
  <si>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</si>
  <si>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</si>
  <si>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</si>
  <si>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</si>
  <si>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</si>
  <si>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</si>
  <si>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</si>
  <si>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</si>
  <si>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</si>
  <si>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</si>
  <si>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</si>
  <si>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</si>
  <si>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</si>
  <si>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</si>
  <si>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</si>
  <si>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</si>
  <si>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</si>
  <si>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</si>
  <si>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</si>
  <si>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</si>
  <si>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</si>
  <si>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</si>
  <si>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</si>
  <si>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</si>
  <si>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</si>
  <si>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</si>
  <si>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</si>
  <si>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</si>
  <si>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</si>
  <si>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</si>
  <si>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</si>
  <si>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</si>
  <si>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</si>
  <si>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</si>
  <si>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</si>
  <si>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</si>
  <si>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</si>
  <si>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</si>
  <si>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</si>
  <si>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</si>
  <si>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</si>
  <si>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</si>
  <si>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</si>
  <si>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</si>
  <si>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</si>
  <si>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</si>
  <si>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</si>
  <si>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</si>
  <si>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</si>
  <si>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</si>
  <si>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</si>
  <si>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</si>
  <si>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</si>
  <si>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</si>
  <si>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</si>
  <si>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</si>
  <si>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</si>
  <si>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</si>
  <si>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</si>
  <si>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</si>
  <si>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</si>
  <si>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</si>
  <si>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</si>
  <si>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</si>
  <si>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</si>
  <si>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</si>
  <si>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</si>
  <si>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</si>
  <si>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</si>
  <si>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</si>
  <si>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</si>
  <si>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</si>
  <si>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</si>
  <si>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</si>
  <si>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</si>
  <si>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</si>
  <si>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</si>
  <si>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</si>
  <si>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</si>
  <si>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</si>
  <si>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</si>
  <si>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</si>
  <si>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</si>
  <si>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</si>
  <si>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</si>
  <si>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</si>
  <si>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</si>
  <si>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</si>
  <si>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</si>
  <si>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</si>
  <si>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</si>
  <si>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</si>
  <si>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</si>
  <si>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</si>
  <si>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</si>
  <si>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</si>
  <si>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</si>
  <si>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</si>
  <si>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</si>
  <si>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</si>
  <si>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</si>
  <si>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</si>
  <si>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</si>
  <si>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</si>
  <si>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</si>
  <si>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</si>
  <si>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</si>
  <si>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</si>
  <si>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</si>
  <si>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</si>
  <si>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</si>
  <si>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</si>
  <si>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</si>
  <si>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</si>
  <si>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</si>
  <si>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</si>
  <si>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</si>
  <si>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</si>
  <si>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</si>
  <si>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</si>
  <si>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</si>
  <si>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</si>
  <si>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</si>
  <si>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</si>
  <si>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</si>
  <si>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</si>
  <si>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</si>
  <si>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</si>
  <si>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</si>
  <si>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</si>
  <si>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</si>
  <si>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</si>
  <si>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</si>
  <si>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</si>
  <si>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</si>
  <si>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</si>
  <si>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</si>
  <si>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</si>
  <si>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</si>
  <si>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</si>
  <si>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</si>
  <si>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</si>
  <si>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</si>
  <si>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</si>
  <si>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</si>
  <si>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</si>
  <si>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</si>
  <si>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</si>
  <si>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</si>
  <si>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</si>
  <si>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</si>
  <si>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</si>
  <si>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</si>
  <si>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</si>
  <si>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</si>
  <si>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</si>
  <si>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</si>
  <si>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</si>
  <si>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</si>
  <si>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</si>
  <si>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</si>
  <si>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</si>
  <si>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</si>
  <si>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</si>
  <si>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</si>
  <si>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</si>
  <si>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</si>
  <si>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</si>
  <si>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</si>
  <si>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</si>
  <si>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</si>
  <si>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</si>
  <si>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</si>
  <si>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</si>
  <si>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</si>
  <si>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</si>
  <si>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</si>
  <si>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</si>
  <si>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</si>
  <si>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</si>
  <si>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</si>
  <si>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</si>
  <si>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</si>
  <si>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</si>
  <si>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</si>
  <si>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</si>
  <si>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</si>
  <si>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</si>
  <si>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</si>
  <si>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</si>
  <si>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</si>
  <si>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</si>
  <si>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</si>
  <si>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</si>
  <si>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</si>
  <si>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</si>
  <si>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</si>
  <si>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</si>
  <si>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</si>
  <si>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</si>
  <si>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</si>
  <si>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</si>
  <si>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</si>
  <si>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</si>
  <si>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</si>
  <si>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</si>
  <si>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</si>
  <si>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</si>
  <si>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</si>
  <si>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</si>
  <si>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</si>
  <si>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</si>
  <si>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</si>
  <si>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</si>
  <si>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</si>
  <si>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</si>
  <si>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</si>
  <si>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</si>
  <si>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</si>
  <si>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</si>
  <si>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</si>
  <si>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</si>
  <si>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</si>
  <si>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</si>
  <si>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</si>
  <si>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</si>
  <si>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</si>
  <si>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</si>
  <si>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</si>
  <si>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</si>
  <si>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</si>
  <si>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</si>
  <si>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</si>
  <si>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</si>
  <si>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</si>
  <si>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</si>
  <si>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</si>
  <si>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</si>
  <si>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</si>
  <si>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</si>
  <si>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</si>
  <si>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</si>
  <si>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</si>
  <si>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</si>
  <si>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</si>
  <si>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</si>
  <si>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</si>
  <si>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</si>
  <si>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</si>
  <si>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</si>
  <si>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</si>
  <si>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</si>
  <si>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</si>
  <si>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</si>
  <si>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</si>
  <si>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</si>
  <si>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</si>
  <si>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</si>
  <si>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</si>
  <si>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</si>
  <si>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</si>
  <si>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</si>
  <si>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</si>
  <si>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</si>
  <si>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</si>
  <si>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</si>
  <si>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</si>
  <si>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</si>
  <si>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</si>
  <si>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</si>
  <si>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</si>
  <si>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</si>
  <si>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</si>
  <si>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</si>
  <si>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</si>
  <si>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</si>
  <si>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</si>
  <si>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</si>
  <si>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</si>
  <si>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</si>
  <si>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</si>
  <si>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</si>
  <si>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</si>
  <si>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</si>
  <si>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</si>
  <si>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</si>
  <si>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</si>
  <si>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</si>
  <si>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</si>
  <si>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</si>
  <si>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</si>
  <si>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</si>
  <si>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</si>
  <si>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</si>
  <si>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</si>
  <si>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</si>
  <si>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</si>
  <si>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</si>
  <si>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</si>
  <si>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</si>
  <si>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</si>
  <si>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</si>
  <si>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</si>
  <si>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</si>
  <si>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</si>
  <si>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</si>
  <si>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</si>
  <si>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</si>
  <si>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</si>
  <si>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</si>
  <si>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</si>
  <si>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</si>
  <si>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</si>
  <si>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</si>
  <si>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</si>
  <si>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</si>
  <si>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</si>
  <si>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</si>
  <si>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</si>
  <si>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</si>
  <si>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</si>
  <si>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</si>
  <si>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</si>
  <si>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</si>
  <si>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</si>
  <si>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</si>
  <si>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</si>
  <si>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</si>
  <si>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</si>
  <si>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</si>
  <si>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</si>
  <si>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</si>
  <si>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</si>
  <si>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</si>
  <si>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</si>
  <si>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</si>
  <si>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</si>
  <si>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</si>
  <si>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</si>
  <si>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</si>
  <si>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</si>
  <si>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</si>
  <si>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</si>
  <si>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</si>
  <si>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</si>
  <si>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</si>
  <si>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</si>
  <si>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</si>
  <si>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</si>
  <si>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</si>
  <si>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</si>
  <si>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</si>
  <si>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</si>
  <si>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</si>
  <si>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</si>
  <si>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</si>
  <si>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</si>
  <si>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</si>
  <si>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</si>
  <si>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</si>
  <si>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</si>
  <si>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</si>
  <si>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</si>
  <si>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</si>
  <si>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</si>
  <si>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</si>
  <si>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</si>
  <si>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</si>
  <si>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</si>
  <si>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</si>
  <si>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</si>
  <si>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</si>
  <si>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</si>
  <si>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</si>
  <si>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</si>
  <si>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</si>
  <si>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</si>
  <si>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</si>
  <si>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</si>
  <si>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</si>
  <si>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</si>
  <si>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</si>
  <si>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</si>
  <si>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</si>
  <si>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</si>
  <si>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</si>
  <si>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</si>
  <si>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</si>
  <si>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</si>
  <si>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</si>
  <si>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</si>
  <si>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</si>
  <si>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</si>
  <si>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</si>
  <si>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</si>
  <si>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</si>
  <si>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</si>
  <si>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</si>
  <si>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</si>
  <si>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</si>
  <si>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</si>
  <si>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</si>
  <si>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</si>
  <si>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</si>
  <si>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</si>
  <si>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</si>
  <si>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</si>
  <si>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</si>
  <si>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</si>
  <si>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</si>
  <si>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</si>
  <si>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</si>
  <si>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</si>
  <si>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</si>
  <si>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</si>
  <si>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</si>
  <si>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</si>
  <si>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</si>
  <si>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</si>
  <si>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</si>
  <si>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</si>
  <si>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</si>
  <si>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</si>
  <si>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</si>
  <si>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</si>
  <si>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</si>
  <si>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</si>
  <si>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</si>
  <si>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</si>
  <si>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</si>
  <si>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</si>
  <si>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</si>
  <si>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</si>
  <si>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</si>
  <si>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</si>
  <si>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</si>
  <si>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</si>
  <si>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</si>
  <si>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</si>
  <si>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</si>
  <si>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</si>
  <si>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</si>
  <si>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</si>
  <si>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</si>
  <si>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</si>
  <si>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</si>
  <si>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</si>
  <si>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</si>
  <si>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</si>
  <si>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</si>
  <si>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</si>
  <si>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</si>
  <si>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</si>
  <si>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</si>
  <si>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</si>
  <si>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</si>
  <si>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</si>
  <si>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</si>
  <si>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</si>
  <si>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</si>
  <si>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</si>
  <si>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</si>
  <si>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</si>
  <si>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</si>
  <si>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</si>
  <si>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</si>
  <si>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</si>
  <si>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</si>
  <si>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</si>
  <si>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</si>
  <si>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</si>
  <si>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</si>
  <si>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</si>
  <si>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</si>
  <si>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</si>
  <si>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</si>
  <si>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</si>
  <si>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</si>
  <si>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</si>
  <si>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</si>
  <si>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</si>
  <si>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</si>
  <si>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</si>
  <si>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</si>
  <si>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</si>
  <si>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</si>
  <si>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</si>
  <si>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</si>
  <si>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</si>
  <si>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</si>
  <si>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</si>
  <si>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</si>
  <si>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</si>
  <si>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</si>
  <si>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</si>
  <si>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</si>
  <si>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</si>
  <si>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</si>
  <si>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</si>
  <si>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</si>
  <si>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</si>
  <si>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</si>
  <si>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</si>
  <si>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</si>
  <si>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</si>
  <si>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</si>
  <si>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</si>
  <si>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</si>
  <si>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</si>
  <si>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</si>
  <si>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</si>
  <si>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</si>
  <si>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</si>
  <si>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</si>
  <si>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</si>
  <si>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</si>
  <si>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</si>
  <si>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</si>
  <si>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</si>
  <si>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</si>
  <si>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</si>
  <si>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</si>
  <si>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</si>
  <si>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</si>
  <si>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</si>
  <si>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</si>
  <si>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</si>
  <si>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</si>
  <si>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</si>
  <si>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</si>
  <si>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</si>
  <si>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</si>
  <si>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</si>
  <si>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</si>
  <si>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</si>
  <si>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</si>
  <si>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</si>
  <si>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</si>
  <si>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</si>
  <si>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</si>
  <si>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</si>
  <si>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</si>
  <si>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</si>
  <si>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</si>
  <si>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</si>
  <si>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</si>
  <si>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</si>
  <si>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</si>
  <si>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</si>
  <si>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</si>
  <si>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</si>
  <si>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</si>
  <si>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</si>
  <si>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</si>
  <si>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</si>
  <si>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</si>
  <si>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</si>
  <si>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</si>
  <si>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</si>
  <si>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</si>
  <si>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</si>
  <si>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</si>
  <si>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</si>
  <si>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</si>
  <si>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</si>
  <si>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</si>
  <si>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</si>
  <si>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</si>
  <si>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</si>
  <si>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</si>
  <si>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</si>
  <si>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</si>
  <si>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</si>
  <si>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</si>
  <si>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</si>
  <si>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</si>
  <si>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</si>
  <si>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</si>
  <si>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</si>
  <si>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</si>
  <si>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</si>
  <si>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</si>
  <si>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</si>
  <si>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</si>
  <si>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</si>
  <si>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</si>
  <si>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</si>
  <si>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</si>
  <si>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</si>
  <si>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</si>
  <si>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</si>
  <si>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</si>
  <si>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</si>
  <si>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</si>
  <si>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</si>
  <si>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</si>
  <si>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</si>
  <si>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</si>
  <si>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</si>
  <si>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</si>
  <si>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</si>
  <si>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</si>
  <si>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</si>
  <si>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</si>
  <si>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</si>
  <si>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</si>
  <si>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</si>
  <si>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</si>
  <si>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</si>
  <si>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</si>
  <si>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</si>
  <si>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</si>
  <si>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</si>
  <si>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</si>
  <si>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</si>
  <si>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</si>
  <si>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</si>
  <si>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</si>
  <si>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</si>
  <si>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</si>
  <si>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</si>
  <si>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</si>
  <si>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</si>
  <si>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</si>
  <si>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</si>
  <si>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</si>
  <si>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</si>
  <si>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</si>
  <si>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</si>
  <si>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</si>
  <si>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</si>
  <si>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</si>
  <si>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</si>
  <si>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</si>
  <si>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</si>
  <si>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</si>
  <si>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</si>
  <si>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</si>
  <si>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</si>
  <si>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</si>
  <si>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</si>
  <si>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</si>
  <si>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</si>
  <si>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</si>
  <si>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</si>
  <si>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</si>
  <si>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</si>
  <si>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</si>
  <si>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</si>
  <si>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</si>
  <si>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</si>
  <si>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</si>
  <si>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</si>
  <si>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</si>
  <si>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</si>
  <si>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</si>
  <si>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</si>
  <si>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</si>
  <si>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</si>
  <si>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</si>
  <si>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</si>
  <si>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</si>
  <si>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</si>
  <si>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</si>
  <si>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</si>
  <si>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</si>
  <si>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</si>
  <si>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</si>
  <si>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</si>
  <si>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</si>
  <si>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</si>
  <si>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</si>
  <si>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</si>
  <si>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</si>
  <si>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</si>
  <si>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</si>
  <si>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</si>
  <si>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</si>
  <si>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</si>
  <si>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</si>
  <si>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</si>
  <si>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</si>
  <si>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</si>
  <si>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</si>
  <si>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</si>
  <si>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</si>
  <si>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</si>
  <si>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</si>
  <si>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</si>
  <si>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</si>
  <si>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</si>
  <si>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</si>
  <si>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</si>
  <si>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</si>
  <si>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</si>
  <si>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</si>
  <si>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</si>
  <si>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</si>
  <si>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</si>
  <si>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</si>
  <si>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</si>
  <si>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</si>
  <si>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</si>
  <si>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</si>
  <si>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</si>
  <si>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</si>
  <si>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</si>
  <si>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</si>
  <si>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</si>
  <si>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</si>
  <si>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</si>
  <si>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</si>
  <si>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</si>
  <si>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</si>
  <si>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</si>
  <si>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</si>
  <si>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</si>
  <si>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</si>
  <si>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</si>
  <si>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</si>
  <si>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</si>
  <si>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</si>
  <si>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</si>
  <si>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</si>
  <si>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</si>
  <si>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</si>
  <si>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</si>
  <si>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</si>
  <si>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</si>
  <si>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</si>
  <si>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</si>
  <si>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</si>
  <si>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</si>
  <si>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</si>
  <si>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</si>
  <si>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</si>
  <si>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</si>
  <si>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</si>
  <si>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</si>
  <si>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</si>
  <si>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</si>
  <si>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</si>
  <si>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</si>
  <si>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</si>
  <si>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</si>
  <si>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</si>
  <si>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</si>
  <si>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</si>
  <si>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</si>
  <si>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</si>
  <si>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</si>
  <si>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</si>
  <si>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</si>
  <si>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</si>
  <si>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</si>
  <si>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</si>
  <si>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</si>
  <si>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</si>
  <si>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</si>
  <si>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</si>
  <si>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</si>
  <si>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</si>
  <si>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</si>
  <si>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</si>
  <si>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</si>
  <si>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</si>
  <si>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</si>
  <si>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</si>
  <si>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</si>
  <si>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</si>
  <si>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</si>
  <si>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</si>
  <si>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</si>
  <si>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</si>
  <si>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</si>
  <si>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</si>
  <si>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</si>
  <si>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</si>
  <si>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</si>
  <si>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</si>
  <si>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</si>
  <si>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</si>
  <si>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</si>
  <si>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</si>
  <si>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</si>
  <si>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</si>
  <si>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</si>
  <si>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</si>
  <si>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</si>
  <si>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</si>
  <si>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</si>
  <si>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</si>
  <si>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</si>
  <si>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</si>
  <si>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</si>
  <si>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</si>
  <si>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</si>
  <si>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</si>
  <si>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</si>
  <si>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</si>
  <si>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</si>
  <si>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</si>
  <si>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</si>
  <si>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</si>
  <si>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</si>
  <si>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</si>
  <si>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</si>
  <si>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</si>
  <si>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</si>
  <si>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</si>
  <si>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</si>
  <si>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</si>
  <si>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</si>
  <si>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</si>
  <si>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</si>
  <si>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</si>
  <si>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</si>
  <si>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</si>
  <si>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</si>
  <si>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</si>
  <si>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</si>
  <si>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</si>
  <si>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</si>
  <si>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</si>
  <si>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</si>
  <si>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</si>
  <si>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</si>
  <si>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</si>
  <si>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</si>
  <si>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</si>
  <si>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</si>
  <si>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</si>
  <si>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</si>
  <si>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</si>
  <si>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</si>
  <si>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</si>
  <si>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</si>
  <si>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</si>
  <si>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</si>
  <si>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</si>
  <si>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</si>
  <si>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</si>
  <si>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</si>
  <si>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</si>
  <si>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</si>
  <si>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</si>
  <si>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</si>
  <si>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</si>
  <si>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</si>
  <si>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</si>
  <si>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</si>
  <si>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</si>
  <si>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</si>
  <si>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</si>
  <si>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</si>
  <si>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</si>
  <si>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</si>
  <si>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</si>
  <si>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</si>
  <si>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</si>
  <si>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</si>
  <si>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</si>
  <si>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</si>
  <si>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</si>
  <si>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</si>
  <si>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</si>
  <si>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</si>
  <si>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</si>
  <si>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</si>
  <si>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</si>
  <si>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</si>
  <si>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</si>
  <si>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</si>
  <si>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</si>
  <si>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</si>
  <si>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</si>
  <si>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</si>
  <si>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</si>
  <si>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</si>
  <si>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</si>
  <si>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</si>
  <si>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</si>
  <si>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</si>
  <si>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</si>
  <si>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</si>
  <si>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</si>
  <si>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</si>
  <si>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</si>
  <si>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</si>
  <si>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</si>
  <si>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</si>
  <si>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</si>
  <si>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</si>
  <si>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</si>
  <si>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</si>
  <si>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</si>
  <si>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</si>
  <si>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</si>
  <si>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</si>
  <si>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</si>
  <si>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</si>
  <si>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</si>
  <si>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</si>
  <si>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</si>
  <si>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</si>
  <si>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</si>
  <si>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</si>
  <si>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</si>
  <si>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</si>
  <si>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</si>
  <si>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</si>
  <si>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</si>
  <si>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</si>
  <si>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</si>
  <si>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</si>
  <si>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</si>
  <si>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</si>
  <si>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</si>
  <si>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</si>
  <si>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</si>
  <si>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</si>
  <si>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</si>
  <si>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</si>
  <si>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</si>
  <si>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</si>
  <si>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</si>
  <si>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</si>
  <si>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</si>
  <si>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</si>
  <si>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</si>
  <si>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</si>
  <si>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</si>
  <si>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</si>
  <si>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</si>
  <si>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</si>
  <si>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</si>
  <si>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</si>
  <si>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</si>
  <si>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</si>
  <si>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</si>
  <si>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</si>
  <si>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</si>
  <si>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</si>
  <si>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</si>
  <si>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</si>
  <si>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</si>
  <si>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</si>
  <si>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</si>
  <si>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</si>
  <si>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</si>
  <si>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</si>
  <si>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</si>
  <si>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</si>
  <si>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</si>
  <si>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</si>
  <si>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</si>
  <si>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</si>
  <si>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</si>
  <si>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</si>
  <si>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</si>
  <si>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</si>
  <si>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</si>
  <si>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</si>
  <si>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</si>
  <si>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</si>
  <si>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</si>
  <si>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</si>
  <si>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</si>
  <si>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</si>
  <si>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</si>
  <si>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</si>
  <si>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</si>
  <si>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</si>
  <si>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</si>
  <si>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</si>
  <si>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</si>
  <si>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</si>
  <si>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</si>
  <si>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</si>
  <si>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</si>
  <si>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</si>
  <si>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</si>
  <si>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</si>
  <si>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</si>
  <si>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</si>
  <si>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</si>
  <si>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</si>
  <si>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</si>
  <si>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</si>
  <si>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</si>
  <si>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</si>
  <si>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</si>
  <si>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</si>
  <si>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</si>
  <si>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</si>
  <si>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</si>
  <si>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</si>
  <si>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</si>
  <si>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</si>
  <si>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</si>
  <si>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</si>
  <si>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</si>
  <si>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</si>
  <si>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</si>
  <si>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</si>
  <si>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</si>
  <si>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</si>
  <si>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</si>
  <si>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</si>
  <si>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</si>
  <si>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</si>
  <si>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</si>
  <si>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</si>
  <si>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</si>
  <si>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</si>
  <si>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</si>
  <si>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</si>
  <si>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</si>
  <si>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</si>
  <si>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</si>
  <si>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</si>
  <si>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</si>
  <si>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</si>
  <si>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</si>
  <si>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</si>
  <si>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</si>
  <si>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</si>
  <si>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</si>
  <si>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</si>
  <si>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</si>
  <si>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</si>
  <si>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</si>
  <si>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</si>
  <si>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</si>
  <si>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</si>
  <si>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</si>
  <si>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</si>
  <si>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</si>
  <si>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</si>
  <si>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</si>
  <si>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</si>
  <si>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</si>
  <si>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</si>
  <si>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</si>
  <si>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</si>
  <si>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</si>
  <si>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</si>
  <si>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</si>
  <si>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</si>
  <si>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</si>
  <si>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</si>
  <si>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</si>
  <si>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</si>
  <si>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</si>
  <si>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</si>
  <si>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</si>
  <si>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</si>
  <si>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</si>
  <si>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</si>
  <si>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</si>
  <si>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</si>
  <si>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</si>
  <si>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</si>
  <si>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</si>
  <si>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</si>
  <si>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</si>
  <si>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</si>
  <si>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</si>
  <si>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</si>
  <si>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</si>
  <si>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</si>
  <si>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</si>
  <si>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</si>
  <si>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</si>
  <si>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</si>
  <si>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</si>
  <si>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</si>
  <si>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</si>
  <si>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</si>
  <si>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</si>
  <si>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</si>
  <si>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</si>
  <si>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</si>
  <si>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</si>
  <si>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</si>
  <si>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</si>
  <si>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</si>
  <si>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</si>
  <si>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</si>
  <si>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</si>
  <si>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</si>
  <si>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</si>
  <si>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</si>
  <si>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</si>
  <si>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</si>
  <si>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</si>
  <si>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</si>
  <si>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</si>
  <si>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</si>
  <si>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</si>
  <si>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</si>
  <si>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</si>
  <si>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</si>
  <si>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</si>
  <si>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</si>
  <si>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</si>
  <si>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</si>
  <si>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</si>
  <si>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</si>
  <si>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</si>
  <si>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</si>
  <si>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</si>
  <si>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</si>
  <si>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</si>
  <si>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</si>
  <si>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</si>
  <si>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</si>
  <si>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</si>
  <si>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</si>
  <si>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</si>
  <si>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</si>
  <si>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</si>
  <si>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</si>
  <si>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</si>
  <si>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</si>
  <si>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</si>
  <si>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</si>
  <si>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</si>
  <si>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</si>
  <si>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</si>
  <si>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</si>
  <si>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</si>
  <si>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</si>
  <si>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</si>
  <si>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</si>
  <si>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</si>
  <si>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</si>
  <si>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</si>
  <si>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</si>
  <si>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</si>
  <si>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</si>
  <si>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</si>
  <si>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</si>
  <si>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</si>
  <si>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</si>
  <si>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</si>
  <si>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</si>
  <si>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</si>
  <si>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</si>
  <si>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</si>
  <si>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</si>
  <si>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</si>
  <si>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</si>
  <si>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</si>
  <si>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</si>
  <si>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</si>
  <si>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</si>
  <si>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</si>
  <si>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</si>
  <si>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</si>
  <si>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</si>
  <si>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</si>
  <si>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</si>
  <si>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</si>
  <si>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</si>
  <si>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</si>
  <si>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</si>
  <si>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</si>
  <si>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</si>
  <si>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</si>
  <si>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</si>
  <si>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</si>
  <si>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</si>
  <si>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</si>
  <si>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</si>
  <si>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</si>
  <si>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</si>
  <si>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</si>
  <si>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</si>
  <si>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</si>
  <si>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</si>
  <si>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</si>
  <si>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</si>
  <si>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</si>
  <si>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</si>
  <si>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</si>
  <si>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</si>
  <si>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</si>
  <si>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</si>
  <si>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</si>
  <si>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</si>
  <si>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</si>
  <si>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</si>
  <si>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</si>
  <si>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</si>
  <si>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</si>
  <si>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</si>
  <si>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</si>
  <si>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</si>
  <si>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</si>
  <si>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</si>
  <si>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</si>
  <si>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</si>
  <si>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</si>
  <si>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</si>
  <si>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</si>
  <si>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</si>
  <si>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</si>
  <si>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</si>
  <si>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</si>
  <si>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</si>
  <si>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</si>
  <si>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</si>
  <si>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</si>
  <si>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</si>
  <si>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</si>
  <si>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</si>
  <si>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</si>
  <si>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</si>
  <si>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</si>
  <si>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</si>
  <si>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</si>
  <si>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</si>
  <si>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</si>
  <si>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</si>
  <si>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</si>
  <si>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</si>
  <si>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</si>
  <si>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</si>
  <si>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</si>
  <si>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</si>
  <si>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</si>
  <si>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</si>
  <si>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</si>
  <si>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</si>
  <si>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</si>
  <si>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</si>
  <si>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</si>
  <si>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</si>
  <si>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</si>
  <si>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</si>
  <si>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</si>
  <si>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</si>
  <si>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</si>
  <si>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</si>
  <si>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</si>
  <si>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</si>
  <si>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</si>
  <si>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</si>
  <si>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</si>
  <si>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</si>
  <si>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</si>
  <si>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</si>
  <si>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</si>
  <si>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</si>
  <si>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</si>
  <si>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</si>
  <si>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</si>
  <si>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</si>
  <si>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</si>
  <si>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</si>
  <si>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</si>
  <si>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</si>
  <si>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</si>
  <si>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</si>
  <si>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</si>
  <si>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</si>
  <si>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</si>
  <si>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</si>
  <si>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</si>
  <si>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</si>
  <si>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</si>
  <si>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</si>
  <si>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</si>
  <si>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</si>
  <si>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</si>
  <si>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</si>
  <si>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</si>
  <si>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</si>
  <si>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</si>
  <si>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</si>
  <si>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</si>
  <si>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</si>
  <si>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</si>
  <si>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</si>
  <si>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</si>
  <si>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</si>
  <si>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</si>
  <si>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</si>
  <si>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</si>
  <si>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</si>
  <si>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</si>
  <si>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</si>
  <si>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</si>
  <si>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</si>
  <si>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</si>
  <si>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</si>
  <si>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</si>
  <si>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</si>
  <si>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</si>
  <si>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</si>
  <si>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</si>
  <si>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</si>
  <si>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</si>
  <si>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</si>
  <si>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</si>
  <si>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</si>
  <si>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</si>
  <si>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</si>
  <si>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</si>
  <si>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</si>
  <si>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</si>
  <si>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</si>
  <si>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</si>
  <si>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</si>
  <si>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</si>
  <si>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</si>
  <si>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</si>
  <si>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</si>
  <si>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</si>
  <si>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</si>
  <si>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</si>
  <si>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</si>
  <si>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</si>
  <si>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</si>
  <si>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</si>
  <si>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</si>
  <si>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</si>
  <si>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</si>
  <si>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</si>
  <si>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</si>
  <si>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</si>
  <si>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</si>
  <si>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</si>
  <si>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</si>
  <si>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</si>
  <si>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</si>
  <si>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</si>
  <si>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</si>
  <si>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</si>
  <si>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</si>
  <si>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</si>
  <si>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</si>
  <si>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</si>
  <si>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</si>
  <si>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</si>
  <si>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</si>
  <si>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</si>
  <si>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</si>
  <si>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</si>
  <si>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</si>
  <si>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</si>
  <si>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</si>
  <si>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</si>
  <si>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</si>
  <si>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</si>
  <si>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</si>
  <si>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</si>
  <si>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</si>
  <si>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</si>
  <si>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</si>
  <si>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</si>
  <si>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</si>
  <si>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</si>
  <si>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</si>
  <si>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</si>
  <si>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</si>
  <si>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</si>
  <si>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</si>
  <si>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</si>
  <si>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</si>
  <si>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</si>
  <si>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</si>
  <si>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</si>
  <si>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</si>
  <si>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</si>
  <si>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</si>
  <si>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</si>
  <si>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</si>
  <si>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</si>
  <si>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</si>
  <si>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</si>
  <si>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</si>
  <si>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</si>
  <si>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</si>
  <si>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</si>
  <si>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</si>
  <si>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</si>
  <si>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</si>
  <si>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</si>
  <si>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</si>
  <si>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</si>
  <si>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</si>
  <si>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</si>
  <si>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</si>
  <si>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</si>
  <si>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</si>
  <si>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</si>
  <si>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</si>
  <si>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</si>
  <si>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</si>
  <si>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</si>
  <si>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</si>
  <si>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</si>
  <si>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</si>
  <si>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</si>
  <si>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</si>
  <si>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</si>
  <si>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</si>
  <si>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</si>
  <si>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</si>
  <si>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</si>
  <si>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</si>
  <si>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</si>
  <si>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</si>
  <si>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</si>
  <si>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</si>
  <si>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</si>
  <si>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</si>
  <si>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</si>
  <si>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</si>
  <si>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</si>
  <si>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</si>
  <si>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</si>
  <si>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</si>
  <si>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</si>
  <si>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</si>
  <si>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</si>
  <si>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</si>
  <si>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</si>
  <si>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</si>
  <si>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</si>
  <si>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</si>
  <si>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</si>
  <si>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</si>
  <si>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</si>
  <si>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</si>
  <si>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</si>
  <si>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</si>
  <si>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</si>
  <si>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</si>
  <si>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</si>
  <si>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</si>
  <si>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</si>
  <si>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</si>
  <si>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</si>
  <si>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</si>
  <si>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</si>
  <si>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</si>
  <si>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</si>
  <si>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</si>
  <si>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</si>
  <si>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</si>
  <si>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</si>
  <si>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</si>
  <si>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</si>
  <si>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</si>
  <si>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</si>
  <si>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</si>
  <si>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</si>
  <si>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</si>
  <si>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</si>
  <si>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</si>
  <si>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</si>
  <si>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</si>
  <si>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</si>
  <si>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</si>
  <si>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</si>
  <si>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</si>
  <si>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</si>
  <si>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</si>
  <si>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</si>
  <si>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</si>
  <si>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</si>
  <si>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</si>
  <si>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</si>
  <si>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</si>
  <si>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</si>
  <si>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</si>
  <si>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</si>
  <si>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</si>
  <si>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</si>
  <si>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</si>
  <si>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</si>
  <si>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</si>
  <si>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</si>
  <si>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</si>
  <si>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</si>
  <si>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</si>
  <si>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</si>
  <si>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</si>
  <si>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</si>
  <si>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</si>
  <si>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</si>
  <si>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</si>
  <si>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</si>
  <si>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</si>
  <si>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</si>
  <si>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</si>
  <si>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</si>
  <si>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</si>
  <si>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</si>
  <si>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</si>
  <si>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</si>
  <si>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</si>
  <si>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</si>
  <si>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</si>
  <si>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</si>
  <si>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</si>
  <si>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</si>
  <si>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</si>
  <si>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</si>
  <si>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</si>
  <si>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</si>
  <si>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</si>
  <si>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</si>
  <si>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</si>
  <si>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</si>
  <si>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</si>
  <si>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</si>
  <si>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</si>
  <si>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</si>
  <si>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</si>
  <si>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</si>
  <si>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</si>
  <si>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</si>
  <si>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</si>
  <si>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</si>
  <si>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</si>
  <si>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</si>
  <si>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</si>
  <si>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</si>
  <si>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</si>
  <si>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</si>
  <si>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</si>
  <si>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</si>
  <si>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</si>
  <si>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</si>
  <si>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</si>
  <si>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</si>
  <si>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</si>
  <si>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</si>
  <si>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</si>
  <si>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</si>
  <si>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</si>
  <si>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</si>
  <si>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</si>
  <si>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</si>
  <si>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</si>
  <si>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</si>
  <si>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</si>
  <si>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</si>
  <si>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</si>
  <si>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</si>
  <si>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</si>
  <si>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</si>
  <si>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</si>
  <si>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</si>
  <si>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</si>
  <si>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</si>
  <si>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</si>
  <si>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</si>
  <si>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</si>
  <si>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</si>
  <si>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</si>
  <si>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</si>
  <si>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</si>
  <si>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</si>
  <si>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</si>
  <si>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</si>
  <si>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</si>
  <si>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</si>
  <si>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</si>
  <si>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</si>
  <si>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</si>
  <si>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</si>
  <si>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</si>
  <si>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</si>
  <si>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</si>
  <si>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</si>
  <si>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</si>
  <si>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</si>
  <si>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</si>
  <si>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</si>
  <si>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</si>
  <si>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</si>
  <si>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</si>
  <si>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</si>
  <si>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</si>
  <si>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</si>
  <si>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</si>
  <si>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</si>
  <si>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</si>
  <si>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</si>
  <si>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</si>
  <si>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</si>
  <si>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</si>
  <si>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</si>
  <si>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</si>
  <si>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</si>
  <si>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</si>
  <si>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</si>
  <si>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</si>
  <si>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</si>
  <si>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</si>
  <si>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</si>
  <si>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</si>
  <si>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</si>
  <si>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</si>
  <si>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</si>
  <si>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</si>
  <si>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</si>
  <si>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</si>
  <si>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</si>
  <si>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</si>
  <si>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</si>
  <si>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</si>
  <si>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</si>
  <si>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</si>
  <si>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</si>
  <si>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</si>
  <si>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</si>
  <si>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</si>
  <si>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</si>
  <si>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</si>
  <si>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</si>
  <si>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</si>
  <si>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</si>
  <si>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</si>
  <si>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</si>
  <si>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</si>
  <si>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</si>
  <si>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</si>
  <si>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</si>
  <si>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</si>
  <si>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</si>
  <si>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</si>
  <si>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</si>
  <si>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</si>
  <si>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</si>
  <si>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</si>
  <si>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</si>
  <si>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</si>
  <si>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</si>
  <si>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</si>
  <si>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</si>
  <si>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</si>
  <si>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</si>
  <si>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</si>
  <si>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</si>
  <si>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</si>
  <si>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</si>
  <si>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</si>
  <si>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</si>
  <si>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</si>
  <si>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</si>
  <si>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</si>
  <si>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</si>
  <si>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</si>
  <si>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</si>
  <si>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</si>
  <si>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</si>
  <si>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</si>
  <si>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</si>
  <si>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</si>
  <si>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</si>
  <si>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</si>
  <si>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</si>
  <si>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</si>
  <si>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</si>
  <si>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</si>
  <si>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</si>
  <si>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</si>
  <si>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</si>
  <si>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</si>
  <si>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</si>
  <si>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</si>
  <si>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</si>
  <si>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</si>
  <si>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</si>
  <si>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</si>
  <si>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</si>
  <si>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</si>
  <si>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</si>
  <si>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</si>
  <si>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</si>
  <si>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</si>
  <si>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</si>
  <si>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</si>
  <si>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</si>
  <si>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</si>
  <si>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</si>
  <si>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</si>
  <si>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</si>
  <si>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</si>
  <si>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</si>
  <si>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</si>
  <si>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</si>
  <si>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</si>
  <si>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</si>
  <si>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</si>
  <si>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</si>
  <si>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</si>
  <si>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</si>
  <si>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</si>
  <si>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</si>
  <si>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</si>
  <si>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</si>
  <si>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</si>
  <si>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</si>
  <si>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</si>
  <si>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</si>
  <si>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</si>
  <si>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</si>
  <si>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</si>
  <si>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</si>
  <si>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</si>
  <si>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</si>
  <si>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</si>
  <si>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</si>
  <si>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</si>
  <si>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</si>
  <si>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</si>
  <si>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</si>
  <si>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</si>
  <si>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</si>
  <si>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</si>
  <si>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</si>
  <si>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</si>
  <si>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</si>
  <si>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</si>
  <si>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</si>
  <si>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</si>
  <si>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</si>
  <si>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</si>
  <si>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</si>
  <si>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</si>
  <si>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</si>
  <si>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</si>
  <si>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</si>
  <si>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</si>
  <si>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</si>
  <si>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</si>
  <si>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</si>
  <si>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</si>
  <si>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</si>
  <si>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</si>
  <si>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</si>
  <si>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</si>
  <si>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</si>
  <si>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</si>
  <si>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</si>
  <si>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</si>
  <si>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</si>
  <si>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</si>
  <si>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</si>
  <si>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</si>
  <si>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</si>
  <si>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</si>
  <si>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</si>
  <si>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</si>
  <si>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</si>
  <si>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</si>
  <si>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</si>
  <si>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</si>
  <si>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</si>
  <si>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</si>
  <si>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</si>
  <si>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</si>
  <si>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</si>
  <si>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</si>
  <si>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</si>
  <si>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</si>
  <si>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</si>
  <si>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</si>
  <si>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</si>
  <si>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</si>
  <si>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</si>
  <si>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</si>
  <si>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</si>
  <si>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</si>
  <si>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</si>
  <si>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</si>
  <si>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</si>
  <si>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</si>
  <si>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</si>
  <si>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</si>
  <si>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</si>
  <si>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</si>
  <si>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</si>
  <si>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</si>
  <si>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</si>
  <si>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</si>
  <si>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</si>
  <si>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</si>
  <si>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</si>
  <si>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</si>
  <si>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</si>
  <si>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</si>
  <si>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</si>
  <si>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</si>
  <si>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</si>
  <si>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</si>
  <si>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</si>
  <si>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</si>
  <si>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</si>
  <si>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</si>
  <si>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</si>
  <si>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</si>
  <si>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</si>
  <si>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</si>
  <si>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</si>
  <si>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</si>
  <si>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</si>
  <si>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</si>
  <si>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</si>
  <si>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</si>
  <si>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</si>
  <si>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</si>
  <si>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</si>
  <si>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</si>
  <si>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</si>
  <si>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</si>
  <si>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</si>
  <si>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</si>
  <si>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</si>
  <si>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</si>
  <si>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</si>
  <si>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</si>
  <si>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</si>
  <si>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</si>
  <si>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</si>
  <si>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</si>
  <si>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</si>
  <si>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</si>
  <si>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</si>
  <si>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</si>
  <si>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</si>
  <si>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</si>
  <si>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</si>
  <si>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</si>
  <si>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</si>
  <si>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</si>
  <si>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</si>
  <si>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</si>
  <si>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</si>
  <si>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</si>
  <si>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</si>
  <si>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</si>
  <si>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</si>
  <si>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</si>
  <si>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</si>
  <si>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</si>
  <si>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</si>
  <si>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</si>
  <si>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</si>
  <si>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</si>
  <si>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</si>
  <si>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</si>
  <si>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</si>
  <si>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</si>
  <si>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</si>
  <si>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</si>
  <si>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</si>
  <si>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</si>
  <si>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</si>
  <si>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</si>
  <si>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</si>
  <si>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</si>
  <si>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</si>
  <si>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</si>
  <si>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</si>
  <si>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</si>
  <si>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</si>
  <si>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</si>
  <si>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</si>
  <si>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</si>
  <si>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</si>
  <si>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</si>
  <si>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</si>
  <si>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</si>
  <si>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</si>
  <si>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</si>
  <si>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</si>
  <si>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</si>
  <si>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</si>
  <si>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</si>
  <si>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</si>
  <si>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</si>
  <si>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</si>
  <si>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</si>
  <si>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</si>
  <si>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</si>
  <si>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</si>
  <si>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</si>
  <si>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</si>
  <si>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</si>
  <si>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</si>
  <si>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</si>
  <si>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</si>
  <si>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</si>
  <si>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</si>
  <si>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</si>
  <si>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</si>
  <si>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</si>
  <si>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</si>
  <si>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</si>
  <si>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</si>
  <si>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</si>
  <si>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</si>
  <si>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</si>
  <si>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</si>
  <si>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</si>
  <si>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</si>
  <si>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</si>
  <si>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</si>
  <si>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</si>
  <si>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</si>
  <si>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</si>
  <si>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</si>
  <si>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</si>
  <si>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</si>
  <si>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</si>
  <si>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</si>
  <si>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</si>
  <si>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</si>
  <si>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</si>
  <si>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</si>
  <si>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</si>
  <si>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</si>
  <si>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</si>
  <si>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</si>
  <si>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</si>
  <si>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</si>
  <si>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</si>
  <si>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</si>
  <si>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</si>
  <si>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</si>
  <si>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</si>
  <si>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</si>
  <si>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</si>
  <si>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</si>
  <si>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</si>
  <si>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</si>
  <si>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</si>
  <si>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</si>
  <si>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</si>
  <si>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</si>
  <si>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</si>
  <si>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</si>
  <si>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</si>
  <si>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</si>
  <si>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</si>
  <si>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</si>
  <si>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</si>
  <si>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</si>
  <si>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</si>
  <si>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</si>
  <si>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</si>
  <si>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</si>
  <si>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</si>
  <si>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</si>
  <si>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</si>
  <si>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</si>
  <si>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</si>
  <si>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</si>
  <si>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</si>
  <si>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</si>
  <si>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</si>
  <si>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</si>
  <si>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</si>
  <si>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</si>
  <si>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</si>
  <si>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</si>
  <si>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</si>
  <si>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</si>
  <si>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</si>
  <si>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</si>
  <si>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</si>
  <si>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</si>
  <si>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</si>
  <si>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</si>
  <si>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</si>
  <si>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</si>
  <si>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</si>
  <si>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</si>
  <si>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</si>
  <si>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</si>
  <si>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</si>
  <si>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</si>
  <si>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</si>
  <si>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</si>
  <si>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</si>
  <si>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</si>
  <si>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</si>
  <si>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</si>
  <si>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</si>
  <si>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</si>
  <si>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</si>
  <si>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</si>
  <si>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</si>
  <si>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</si>
  <si>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</si>
  <si>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</si>
  <si>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</si>
  <si>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</si>
  <si>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</si>
  <si>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</si>
  <si>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</si>
  <si>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</si>
  <si>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</si>
  <si>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</si>
  <si>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</si>
  <si>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</si>
  <si>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</si>
  <si>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</si>
  <si>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</si>
  <si>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</si>
  <si>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</si>
  <si>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</si>
  <si>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</si>
  <si>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</si>
  <si>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</si>
  <si>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</si>
  <si>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</si>
  <si>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</si>
  <si>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</si>
  <si>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</si>
  <si>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</si>
  <si>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</si>
  <si>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</si>
  <si>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</si>
  <si>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</si>
  <si>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</si>
  <si>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</si>
  <si>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</si>
  <si>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</si>
  <si>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</si>
  <si>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</si>
  <si>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</si>
  <si>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</si>
  <si>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</si>
  <si>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</si>
  <si>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</si>
  <si>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</si>
  <si>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</si>
  <si>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</si>
  <si>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</si>
  <si>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</si>
  <si>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</si>
  <si>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</si>
  <si>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</si>
  <si>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</si>
  <si>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</si>
  <si>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</si>
  <si>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</si>
  <si>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</si>
  <si>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</si>
  <si>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</si>
  <si>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</si>
  <si>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</si>
  <si>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</si>
  <si>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</si>
  <si>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</si>
  <si>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</si>
  <si>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</si>
  <si>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</si>
  <si>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</si>
  <si>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</si>
  <si>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</si>
  <si>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</si>
  <si>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</si>
  <si>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</si>
  <si>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</si>
  <si>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</si>
  <si>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</si>
  <si>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</si>
  <si>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</si>
  <si>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</si>
  <si>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</si>
  <si>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</si>
  <si>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</si>
  <si>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</si>
  <si>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</si>
  <si>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</si>
  <si>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</si>
  <si>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</si>
  <si>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</si>
  <si>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</si>
  <si>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</si>
  <si>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</si>
  <si>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</si>
  <si>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</si>
  <si>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</si>
  <si>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</si>
  <si>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</si>
  <si>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</si>
  <si>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</si>
  <si>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</si>
  <si>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</si>
  <si>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</si>
  <si>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</si>
  <si>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</si>
  <si>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</si>
  <si>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</si>
  <si>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</si>
  <si>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</si>
  <si>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</si>
  <si>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</si>
  <si>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</si>
  <si>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</si>
  <si>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</si>
  <si>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</si>
  <si>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</si>
  <si>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</si>
  <si>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</si>
  <si>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</si>
  <si>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</si>
  <si>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</si>
  <si>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</si>
  <si>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</si>
  <si>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</si>
  <si>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</si>
  <si>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</si>
  <si>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</si>
  <si>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</si>
  <si>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</si>
  <si>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</si>
  <si>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</si>
  <si>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</si>
  <si>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</si>
  <si>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</si>
  <si>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</si>
  <si>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</si>
  <si>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</si>
  <si>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</si>
  <si>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</si>
  <si>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</si>
  <si>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</si>
  <si>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</si>
  <si>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</si>
  <si>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</si>
  <si>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</si>
  <si>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</si>
  <si>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</si>
  <si>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</si>
  <si>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</si>
  <si>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</si>
  <si>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</si>
  <si>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</si>
  <si>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</si>
  <si>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</si>
  <si>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</si>
  <si>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</si>
  <si>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</si>
  <si>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</si>
  <si>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</si>
  <si>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</si>
  <si>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</si>
  <si>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</si>
  <si>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</si>
  <si>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</si>
  <si>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</si>
  <si>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</si>
  <si>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</si>
  <si>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</si>
  <si>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</si>
  <si>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</si>
  <si>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</si>
  <si>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</si>
  <si>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</si>
  <si>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</si>
  <si>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</si>
  <si>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</si>
  <si>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</si>
  <si>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</si>
  <si>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</si>
  <si>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</si>
  <si>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</si>
  <si>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</si>
  <si>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</si>
  <si>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</si>
  <si>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</si>
  <si>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</si>
  <si>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</si>
  <si>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</si>
  <si>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</si>
  <si>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</si>
  <si>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</si>
  <si>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</si>
  <si>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</si>
  <si>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</si>
  <si>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</si>
  <si>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</si>
  <si>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</si>
  <si>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</si>
  <si>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</si>
  <si>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</si>
  <si>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</si>
  <si>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</si>
  <si>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</si>
  <si>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</si>
  <si>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</si>
  <si>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</si>
  <si>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</si>
  <si>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</si>
  <si>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</si>
  <si>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</si>
  <si>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</si>
  <si>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</si>
  <si>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</si>
  <si>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</si>
  <si>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</si>
  <si>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</si>
  <si>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</si>
  <si>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</si>
  <si>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</si>
  <si>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</si>
  <si>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</si>
  <si>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</si>
  <si>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</si>
  <si>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</si>
  <si>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</si>
  <si>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</si>
  <si>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</si>
  <si>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</si>
  <si>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</si>
  <si>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</si>
  <si>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</si>
  <si>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</si>
  <si>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</si>
  <si>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</si>
  <si>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</si>
  <si>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</si>
  <si>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</si>
  <si>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</si>
  <si>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</si>
  <si>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</si>
  <si>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</si>
  <si>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</si>
  <si>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</si>
  <si>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</si>
  <si>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</si>
  <si>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</si>
  <si>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</si>
  <si>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</si>
  <si>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</si>
  <si>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</si>
  <si>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</si>
  <si>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</si>
  <si>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</si>
  <si>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</si>
  <si>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</si>
  <si>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</si>
  <si>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</si>
  <si>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</si>
  <si>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</si>
  <si>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</si>
  <si>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</si>
  <si>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</si>
  <si>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</si>
  <si>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</si>
  <si>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</si>
  <si>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</si>
  <si>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</si>
  <si>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</si>
  <si>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</si>
  <si>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</si>
  <si>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</si>
  <si>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</si>
  <si>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</si>
  <si>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</si>
  <si>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</si>
  <si>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</si>
  <si>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</si>
  <si>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</si>
  <si>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</si>
  <si>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</si>
  <si>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</si>
  <si>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</si>
  <si>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</si>
  <si>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</si>
  <si>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</si>
  <si>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</si>
  <si>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</si>
  <si>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</si>
  <si>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</si>
  <si>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</si>
  <si>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</si>
  <si>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</si>
  <si>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</si>
  <si>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</si>
  <si>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</si>
  <si>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</si>
  <si>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</si>
  <si>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</si>
  <si>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</si>
  <si>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</si>
  <si>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</si>
  <si>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</si>
  <si>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</si>
  <si>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</si>
  <si>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</si>
  <si>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</si>
  <si>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</si>
  <si>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</si>
  <si>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</si>
  <si>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</si>
  <si>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</si>
  <si>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</si>
  <si>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</si>
  <si>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</si>
  <si>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</si>
  <si>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</si>
  <si>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</si>
  <si>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</si>
  <si>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</si>
  <si>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</si>
  <si>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</si>
  <si>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</si>
  <si>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</si>
  <si>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</si>
  <si>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</si>
  <si>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</si>
  <si>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</si>
  <si>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</si>
  <si>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</si>
  <si>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</si>
  <si>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</si>
  <si>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</si>
  <si>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</si>
  <si>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</si>
  <si>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</si>
  <si>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</si>
  <si>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</si>
  <si>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</si>
  <si>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</si>
  <si>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</si>
  <si>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</si>
  <si>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</si>
  <si>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</si>
  <si>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</si>
  <si>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</si>
  <si>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</si>
  <si>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</si>
  <si>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</si>
  <si>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</si>
  <si>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</si>
  <si>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</si>
  <si>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</si>
  <si>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</si>
  <si>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</si>
  <si>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</si>
  <si>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</si>
  <si>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</si>
  <si>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</si>
  <si>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</si>
  <si>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</si>
  <si>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</si>
  <si>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</si>
  <si>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</si>
  <si>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</si>
  <si>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</si>
  <si>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</si>
  <si>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</si>
  <si>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</si>
  <si>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</si>
  <si>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</si>
  <si>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</si>
  <si>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</si>
  <si>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</si>
  <si>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</si>
  <si>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</si>
  <si>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</si>
  <si>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</si>
  <si>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</si>
  <si>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</si>
  <si>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</si>
  <si>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</si>
  <si>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</si>
  <si>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</si>
  <si>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</si>
  <si>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</si>
  <si>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</si>
  <si>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</si>
  <si>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</si>
  <si>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</si>
  <si>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</si>
  <si>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</si>
  <si>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</si>
  <si>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</si>
  <si>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</si>
  <si>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</si>
  <si>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</si>
  <si>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</si>
  <si>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</si>
  <si>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</si>
  <si>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</si>
  <si>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</si>
  <si>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</si>
  <si>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</si>
  <si>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</si>
  <si>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</si>
  <si>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</si>
  <si>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</si>
  <si>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</si>
  <si>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</si>
  <si>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</si>
  <si>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</si>
  <si>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</si>
  <si>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</si>
  <si>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</si>
  <si>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</si>
  <si>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</si>
  <si>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</si>
  <si>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</si>
  <si>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</si>
  <si>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</si>
  <si>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</si>
  <si>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</si>
  <si>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</si>
  <si>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</si>
  <si>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</si>
  <si>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</si>
  <si>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</si>
  <si>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</si>
  <si>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</si>
  <si>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</si>
  <si>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</si>
  <si>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</si>
  <si>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</si>
  <si>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</si>
  <si>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</si>
  <si>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</si>
  <si>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</si>
  <si>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</si>
  <si>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</si>
  <si>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</si>
  <si>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</si>
  <si>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</si>
  <si>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</si>
  <si>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</si>
  <si>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</si>
  <si>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</si>
  <si>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</si>
  <si>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</si>
  <si>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</si>
  <si>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</si>
  <si>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</si>
  <si>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</si>
  <si>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</si>
  <si>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</si>
  <si>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</si>
  <si>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</si>
  <si>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</si>
  <si>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</si>
  <si>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</si>
  <si>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</si>
  <si>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</si>
  <si>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</si>
  <si>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</si>
  <si>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</si>
  <si>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</si>
  <si>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</si>
  <si>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</si>
  <si>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</si>
  <si>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</si>
  <si>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</si>
  <si>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</si>
  <si>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</si>
  <si>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</si>
  <si>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</si>
  <si>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</si>
  <si>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</si>
  <si>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</si>
  <si>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</si>
  <si>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</si>
  <si>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</si>
  <si>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</si>
  <si>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</si>
  <si>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</si>
  <si>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</si>
  <si>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</si>
  <si>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</si>
  <si>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</si>
  <si>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</si>
  <si>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</si>
  <si>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</si>
  <si>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</si>
  <si>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</si>
  <si>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</si>
  <si>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</si>
  <si>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</si>
  <si>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</si>
  <si>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</si>
  <si>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</si>
  <si>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</si>
  <si>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</si>
  <si>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</si>
  <si>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</si>
  <si>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</si>
  <si>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</si>
  <si>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</si>
  <si>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</si>
  <si>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</si>
  <si>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</si>
  <si>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</si>
  <si>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</si>
  <si>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</si>
  <si>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</si>
  <si>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</si>
  <si>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</si>
  <si>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</si>
  <si>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</si>
  <si>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</si>
  <si>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</si>
  <si>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</si>
  <si>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</si>
  <si>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</si>
  <si>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</si>
  <si>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</si>
  <si>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</si>
  <si>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</si>
  <si>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</si>
  <si>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</si>
  <si>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</si>
  <si>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</si>
  <si>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</si>
  <si>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</si>
  <si>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</si>
  <si>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</si>
  <si>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</si>
  <si>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</si>
  <si>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</si>
  <si>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</si>
  <si>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</si>
  <si>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</si>
  <si>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</si>
  <si>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</si>
  <si>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</si>
  <si>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</si>
  <si>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</si>
  <si>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</si>
  <si>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</si>
  <si>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</si>
  <si>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</si>
  <si>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</si>
  <si>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</si>
  <si>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</si>
  <si>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</si>
  <si>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</si>
  <si>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</si>
  <si>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</si>
  <si>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</si>
  <si>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</si>
  <si>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</si>
  <si>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</si>
  <si>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</si>
  <si>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</si>
  <si>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</si>
  <si>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</si>
  <si>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</si>
  <si>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</si>
  <si>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</si>
  <si>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</si>
  <si>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</si>
  <si>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</si>
  <si>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</si>
  <si>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</si>
  <si>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</si>
  <si>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</si>
  <si>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</si>
  <si>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</si>
  <si>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</si>
  <si>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</si>
  <si>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</si>
  <si>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</si>
  <si>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</si>
  <si>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</si>
  <si>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</si>
  <si>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</si>
  <si>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</si>
  <si>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</si>
  <si>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</si>
  <si>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</si>
  <si>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</si>
  <si>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</si>
  <si>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</si>
  <si>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</si>
  <si>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</si>
  <si>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</si>
  <si>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</si>
  <si>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</si>
  <si>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</si>
  <si>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</si>
  <si>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</si>
  <si>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</si>
  <si>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</si>
  <si>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</si>
  <si>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</si>
  <si>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</si>
  <si>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</si>
  <si>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</si>
  <si>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</si>
  <si>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</si>
  <si>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</si>
  <si>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</si>
  <si>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</si>
  <si>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</si>
  <si>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</si>
  <si>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</si>
  <si>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</si>
  <si>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</si>
  <si>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</si>
  <si>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</si>
  <si>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</si>
  <si>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</si>
  <si>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</si>
  <si>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</si>
  <si>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</si>
  <si>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</si>
  <si>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</si>
  <si>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</si>
  <si>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</si>
  <si>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</si>
  <si>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</si>
  <si>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</si>
  <si>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</si>
  <si>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</si>
  <si>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</si>
  <si>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</si>
  <si>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</si>
  <si>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</si>
  <si>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</si>
  <si>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</si>
  <si>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</si>
  <si>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</si>
  <si>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</si>
  <si>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</si>
  <si>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</si>
  <si>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</si>
  <si>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</si>
  <si>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</si>
  <si>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</si>
  <si>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</si>
  <si>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</si>
  <si>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</si>
  <si>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</si>
  <si>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</si>
  <si>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</si>
  <si>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</si>
  <si>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</si>
  <si>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</si>
  <si>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</si>
  <si>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</si>
  <si>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</si>
  <si>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</si>
  <si>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</si>
  <si>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</si>
  <si>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</si>
  <si>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</si>
  <si>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</si>
  <si>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</si>
  <si>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</si>
  <si>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</si>
  <si>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</si>
  <si>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</si>
  <si>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</si>
  <si>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</si>
  <si>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</si>
  <si>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</si>
  <si>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</si>
  <si>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</si>
  <si>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</si>
  <si>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</si>
  <si>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</si>
  <si>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</si>
  <si>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</si>
  <si>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</si>
  <si>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</si>
  <si>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</si>
  <si>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</si>
  <si>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</si>
  <si>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</si>
  <si>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</si>
  <si>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</si>
  <si>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</si>
  <si>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</si>
  <si>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</si>
  <si>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</si>
  <si>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</si>
  <si>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</si>
  <si>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</si>
  <si>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</si>
  <si>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</si>
  <si>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</si>
  <si>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</si>
  <si>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</si>
  <si>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</si>
  <si>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</si>
  <si>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</si>
  <si>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</si>
  <si>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</si>
  <si>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</si>
  <si>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</si>
  <si>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</si>
  <si>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</si>
  <si>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</si>
  <si>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</si>
  <si>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</si>
  <si>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</si>
  <si>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</si>
  <si>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</si>
  <si>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</si>
  <si>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</si>
  <si>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</si>
  <si>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</si>
  <si>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</si>
  <si>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</si>
  <si>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</si>
  <si>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</si>
  <si>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</si>
  <si>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</si>
  <si>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</si>
  <si>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</si>
  <si>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</si>
  <si>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</si>
  <si>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</si>
  <si>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</si>
  <si>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</si>
  <si>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</si>
  <si>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</si>
  <si>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</si>
  <si>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</si>
  <si>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</si>
  <si>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</si>
  <si>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</si>
  <si>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</si>
  <si>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</si>
  <si>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</si>
  <si>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</si>
  <si>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</si>
  <si>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</si>
  <si>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</si>
  <si>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</si>
  <si>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</si>
  <si>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</si>
  <si>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</si>
  <si>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</si>
  <si>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</si>
  <si>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</si>
  <si>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</si>
  <si>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</si>
  <si>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</si>
  <si>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</si>
  <si>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</si>
  <si>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</si>
  <si>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</si>
  <si>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</si>
  <si>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</si>
  <si>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</si>
  <si>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</si>
  <si>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</si>
  <si>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</si>
  <si>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</si>
  <si>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</si>
  <si>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</si>
  <si>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</si>
  <si>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</si>
  <si>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</si>
  <si>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</si>
  <si>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</si>
  <si>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</si>
  <si>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</si>
  <si>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</si>
  <si>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</si>
  <si>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</si>
  <si>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</si>
  <si>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</si>
  <si>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</si>
  <si>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</si>
  <si>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</si>
  <si>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</si>
  <si>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</si>
  <si>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</si>
  <si>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</si>
  <si>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</si>
  <si>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</si>
  <si>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</si>
  <si>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</si>
  <si>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</si>
  <si>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</si>
  <si>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</si>
  <si>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</si>
  <si>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</si>
  <si>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</si>
  <si>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</si>
  <si>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</si>
  <si>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</si>
  <si>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</si>
  <si>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</si>
  <si>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</si>
  <si>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</si>
  <si>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</si>
  <si>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</si>
  <si>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</si>
  <si>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</si>
  <si>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</si>
  <si>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</si>
  <si>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</si>
  <si>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</si>
  <si>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</si>
  <si>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</si>
  <si>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</si>
  <si>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</si>
  <si>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</si>
  <si>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</si>
  <si>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</si>
  <si>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</si>
  <si>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</si>
  <si>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</si>
  <si>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</si>
  <si>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</si>
  <si>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</si>
  <si>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</si>
  <si>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</si>
  <si>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</si>
  <si>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</si>
  <si>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</si>
  <si>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</si>
  <si>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</si>
  <si>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</si>
  <si>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</si>
  <si>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</si>
  <si>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</si>
  <si>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</si>
  <si>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</si>
  <si>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</si>
  <si>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</si>
  <si>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</si>
  <si>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</si>
  <si>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</si>
  <si>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</si>
  <si>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</si>
  <si>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</si>
  <si>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</si>
  <si>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</si>
  <si>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</si>
  <si>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</si>
  <si>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</si>
  <si>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</si>
  <si>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</si>
  <si>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</si>
  <si>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</si>
  <si>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</si>
  <si>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</si>
  <si>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</si>
  <si>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</si>
  <si>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</si>
  <si>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</si>
  <si>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</si>
  <si>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</si>
  <si>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</si>
  <si>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</si>
  <si>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</si>
  <si>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</si>
  <si>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</si>
  <si>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</si>
  <si>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</si>
  <si>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</si>
  <si>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</si>
  <si>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</si>
  <si>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</si>
  <si>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</si>
  <si>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</si>
  <si>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</si>
  <si>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</si>
  <si>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</si>
  <si>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</si>
  <si>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</si>
  <si>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</si>
  <si>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</si>
  <si>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</si>
  <si>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</si>
  <si>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</si>
  <si>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</si>
  <si>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</si>
  <si>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</si>
  <si>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</si>
  <si>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</si>
  <si>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</si>
  <si>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</si>
  <si>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</si>
  <si>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</si>
  <si>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</si>
  <si>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</si>
  <si>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</si>
  <si>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</si>
  <si>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</si>
  <si>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</si>
  <si>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</si>
  <si>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</si>
  <si>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</si>
  <si>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</si>
  <si>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</si>
  <si>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</si>
  <si>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</si>
  <si>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</si>
  <si>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</si>
  <si>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</si>
  <si>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</si>
  <si>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</si>
  <si>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</si>
  <si>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</si>
  <si>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</si>
  <si>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</si>
  <si>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</si>
  <si>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</si>
  <si>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</si>
  <si>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</si>
  <si>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</si>
  <si>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</si>
  <si>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</si>
  <si>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</si>
  <si>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</si>
  <si>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</si>
  <si>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</si>
  <si>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</si>
  <si>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</si>
  <si>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</si>
  <si>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</si>
  <si>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</si>
  <si>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</si>
  <si>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</si>
  <si>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</si>
  <si>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</si>
  <si>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</si>
  <si>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</si>
  <si>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</si>
  <si>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</si>
  <si>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</si>
  <si>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</si>
  <si>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</si>
  <si>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</si>
  <si>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</si>
  <si>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</si>
  <si>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</si>
  <si>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</si>
  <si>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</si>
  <si>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</si>
  <si>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</si>
  <si>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</si>
  <si>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</si>
  <si>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</si>
  <si>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</si>
  <si>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</si>
  <si>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</si>
  <si>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</si>
  <si>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</si>
  <si>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</si>
  <si>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</si>
  <si>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</si>
  <si>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</si>
  <si>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</si>
  <si>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</si>
  <si>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</si>
  <si>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</si>
  <si>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</si>
  <si>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</si>
  <si>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</si>
  <si>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</si>
  <si>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</si>
  <si>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</si>
  <si>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</si>
  <si>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</si>
  <si>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</si>
  <si>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</si>
  <si>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</si>
  <si>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</si>
  <si>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</si>
  <si>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</si>
  <si>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</si>
  <si>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</si>
  <si>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</si>
  <si>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</si>
  <si>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</si>
  <si>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</si>
  <si>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</si>
  <si>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</si>
  <si>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</si>
  <si>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</si>
  <si>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</si>
  <si>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</si>
  <si>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</si>
  <si>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</si>
  <si>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</si>
  <si>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</si>
  <si>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</si>
  <si>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</si>
  <si>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</si>
  <si>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</si>
  <si>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</si>
  <si>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</si>
  <si>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</si>
  <si>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</si>
  <si>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</si>
  <si>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</si>
  <si>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</si>
  <si>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</si>
  <si>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</si>
  <si>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</si>
  <si>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</si>
  <si>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</si>
  <si>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</si>
  <si>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</si>
  <si>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</si>
  <si>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</si>
  <si>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</si>
  <si>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</si>
  <si>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</si>
  <si>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</si>
  <si>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</si>
  <si>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</si>
  <si>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</si>
  <si>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</si>
  <si>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</si>
  <si>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</si>
  <si>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</si>
  <si>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</si>
  <si>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</si>
  <si>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</si>
  <si>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</si>
  <si>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</si>
  <si>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</si>
  <si>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</si>
  <si>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</si>
  <si>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</si>
  <si>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</si>
  <si>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</si>
  <si>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</si>
  <si>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</si>
  <si>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</si>
  <si>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</si>
  <si>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</si>
  <si>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</si>
  <si>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</si>
  <si>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</si>
  <si>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</si>
  <si>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</si>
  <si>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</si>
  <si>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</si>
  <si>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</si>
  <si>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</si>
  <si>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</si>
  <si>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</si>
  <si>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</si>
  <si>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</si>
  <si>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</si>
  <si>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</si>
  <si>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</si>
  <si>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</si>
  <si>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</si>
  <si>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</si>
  <si>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</si>
  <si>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</si>
  <si>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</si>
  <si>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</si>
  <si>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</si>
  <si>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</si>
  <si>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</si>
  <si>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</si>
  <si>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</si>
  <si>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</si>
  <si>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</si>
  <si>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</si>
  <si>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</si>
  <si>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</si>
  <si>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</si>
  <si>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</si>
  <si>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</si>
  <si>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</si>
  <si>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</si>
  <si>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</si>
  <si>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</si>
  <si>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</si>
  <si>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</si>
  <si>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</si>
  <si>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</si>
  <si>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</si>
  <si>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</si>
  <si>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</si>
  <si>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</si>
  <si>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</si>
  <si>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</si>
  <si>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</si>
  <si>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</si>
  <si>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</si>
  <si>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</si>
  <si>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</si>
  <si>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</si>
  <si>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</si>
  <si>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</si>
  <si>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</si>
  <si>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</si>
  <si>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</si>
  <si>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</si>
  <si>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</si>
  <si>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</si>
  <si>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</si>
  <si>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</si>
  <si>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</si>
  <si>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</si>
  <si>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</si>
  <si>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</si>
  <si>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</si>
  <si>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</si>
  <si>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</si>
  <si>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</si>
  <si>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</si>
  <si>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</si>
  <si>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</si>
  <si>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</si>
  <si>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</si>
  <si>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</si>
  <si>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</si>
  <si>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</si>
  <si>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</si>
  <si>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</si>
  <si>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</si>
  <si>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</si>
  <si>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</si>
  <si>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</si>
  <si>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</si>
  <si>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</si>
  <si>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</si>
  <si>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</si>
  <si>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</si>
  <si>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</si>
  <si>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</si>
  <si>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</si>
  <si>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</si>
  <si>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</si>
  <si>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</si>
  <si>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</si>
  <si>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</si>
  <si>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</si>
  <si>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</si>
  <si>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</si>
  <si>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</si>
  <si>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</si>
  <si>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</si>
  <si>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</si>
  <si>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</si>
  <si>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</si>
  <si>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</si>
  <si>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</si>
  <si>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</si>
  <si>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</si>
  <si>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</si>
  <si>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</si>
  <si>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</si>
  <si>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</si>
  <si>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</si>
  <si>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</si>
  <si>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</si>
  <si>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</si>
  <si>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</si>
  <si>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</si>
  <si>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</si>
  <si>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</si>
  <si>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</si>
  <si>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</si>
  <si>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</si>
  <si>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</si>
  <si>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</si>
  <si>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</si>
  <si>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</si>
  <si>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</si>
  <si>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</si>
  <si>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</si>
  <si>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</si>
  <si>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</si>
  <si>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</si>
  <si>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</si>
  <si>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</si>
  <si>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</si>
  <si>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</si>
  <si>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</si>
  <si>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</si>
  <si>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</si>
  <si>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</si>
  <si>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</si>
  <si>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</si>
  <si>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</si>
  <si>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</si>
  <si>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</si>
  <si>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</si>
  <si>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</si>
  <si>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</si>
  <si>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</si>
  <si>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</si>
  <si>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</si>
  <si>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</si>
  <si>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</si>
  <si>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</si>
  <si>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</si>
  <si>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</si>
  <si>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</si>
  <si>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</si>
  <si>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</si>
  <si>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</si>
  <si>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</si>
  <si>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</si>
  <si>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</si>
  <si>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</si>
  <si>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</si>
  <si>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</si>
  <si>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</si>
  <si>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</si>
  <si>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</si>
  <si>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</si>
  <si>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</si>
  <si>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</si>
  <si>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</si>
  <si>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</si>
  <si>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</si>
  <si>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</si>
  <si>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</si>
  <si>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</si>
  <si>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</si>
  <si>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</si>
  <si>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</si>
  <si>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</si>
  <si>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</si>
  <si>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</si>
  <si>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</si>
  <si>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</si>
  <si>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</si>
  <si>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</si>
  <si>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</si>
  <si>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</si>
  <si>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</si>
  <si>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</si>
  <si>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</si>
  <si>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</si>
  <si>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</si>
  <si>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</si>
  <si>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</si>
  <si>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</si>
  <si>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</si>
  <si>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</si>
  <si>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</si>
  <si>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</si>
  <si>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</si>
  <si>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</si>
  <si>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</si>
  <si>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</si>
  <si>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</si>
  <si>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</si>
  <si>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</si>
  <si>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</si>
  <si>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</si>
  <si>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</si>
  <si>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</si>
  <si>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</si>
  <si>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</si>
  <si>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</si>
  <si>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</si>
  <si>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</si>
  <si>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</si>
  <si>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</si>
  <si>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</si>
  <si>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</si>
  <si>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</si>
  <si>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</si>
  <si>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</si>
  <si>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</si>
  <si>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</si>
  <si>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</si>
  <si>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</si>
  <si>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</si>
  <si>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</si>
  <si>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</si>
  <si>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</si>
  <si>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</si>
  <si>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</si>
  <si>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</si>
  <si>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</si>
  <si>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</si>
  <si>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</si>
  <si>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</si>
  <si>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</si>
  <si>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</si>
  <si>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</si>
  <si>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</si>
  <si>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</si>
  <si>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</si>
  <si>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</si>
  <si>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</si>
  <si>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</si>
  <si>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</si>
  <si>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</si>
  <si>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</si>
  <si>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</si>
  <si>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</si>
  <si>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</si>
  <si>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</si>
  <si>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</si>
  <si>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</si>
  <si>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</si>
  <si>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</si>
  <si>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</si>
  <si>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</si>
  <si>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</si>
  <si>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</si>
  <si>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</si>
  <si>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</si>
  <si>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</si>
  <si>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</si>
  <si>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</si>
  <si>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</si>
  <si>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</si>
  <si>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</si>
  <si>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</si>
  <si>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</si>
  <si>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</si>
  <si>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</si>
  <si>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</si>
  <si>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</si>
  <si>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</si>
  <si>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</si>
  <si>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</si>
  <si>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</si>
  <si>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</si>
  <si>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</si>
  <si>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</si>
  <si>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</si>
  <si>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</si>
  <si>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</si>
  <si>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</si>
  <si>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</si>
  <si>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</si>
  <si>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</si>
  <si>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</si>
  <si>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</si>
  <si>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</si>
  <si>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</si>
  <si>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</si>
  <si>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</si>
  <si>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</si>
  <si>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</si>
  <si>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</si>
  <si>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</si>
  <si>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</si>
  <si>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</si>
  <si>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</si>
  <si>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</si>
  <si>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</si>
  <si>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</si>
  <si>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</si>
  <si>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</si>
  <si>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</si>
  <si>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</si>
  <si>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</si>
  <si>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</si>
  <si>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</si>
  <si>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</si>
  <si>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</si>
  <si>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</si>
  <si>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</si>
  <si>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</si>
  <si>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</si>
  <si>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</si>
  <si>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</si>
  <si>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</si>
  <si>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</si>
  <si>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</si>
  <si>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</si>
  <si>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</si>
  <si>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</si>
  <si>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</si>
  <si>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</si>
  <si>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</si>
  <si>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</si>
  <si>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</si>
  <si>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</si>
  <si>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</si>
  <si>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</si>
  <si>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</si>
  <si>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</si>
  <si>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</si>
  <si>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</si>
  <si>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</si>
  <si>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</si>
  <si>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</si>
  <si>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</si>
  <si>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</si>
  <si>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</si>
  <si>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</si>
  <si>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</si>
  <si>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</si>
  <si>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</si>
  <si>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</si>
  <si>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</si>
  <si>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</si>
  <si>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</si>
  <si>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</si>
  <si>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</si>
  <si>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</si>
  <si>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</si>
  <si>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</si>
  <si>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</si>
  <si>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</si>
  <si>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</si>
  <si>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</si>
  <si>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</si>
  <si>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</si>
  <si>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</si>
  <si>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</si>
  <si>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</si>
  <si>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</si>
  <si>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</si>
  <si>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</si>
  <si>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</si>
  <si>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</si>
  <si>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</si>
  <si>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</si>
  <si>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</si>
  <si>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</si>
  <si>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</si>
  <si>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</si>
  <si>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</si>
  <si>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</si>
  <si>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</si>
  <si>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</si>
  <si>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</si>
  <si>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</si>
  <si>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</si>
  <si>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</si>
  <si>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</si>
  <si>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</si>
  <si>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</si>
  <si>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</si>
  <si>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</si>
  <si>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</si>
  <si>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</si>
  <si>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</si>
  <si>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</si>
  <si>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</si>
  <si>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</si>
  <si>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</si>
  <si>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</si>
  <si>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</si>
  <si>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</si>
  <si>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</si>
  <si>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</si>
  <si>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</si>
  <si>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</si>
  <si>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</si>
  <si>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</si>
  <si>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</si>
  <si>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</si>
  <si>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</si>
  <si>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</si>
  <si>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</si>
  <si>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</si>
  <si>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</si>
  <si>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</si>
  <si>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</si>
  <si>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</si>
  <si>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</si>
  <si>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</si>
  <si>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</si>
  <si>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</si>
  <si>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</si>
  <si>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</si>
  <si>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</si>
  <si>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</si>
  <si>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</si>
  <si>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</si>
  <si>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</si>
  <si>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</si>
  <si>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</si>
  <si>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</si>
  <si>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</si>
  <si>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</si>
  <si>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</si>
  <si>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</si>
  <si>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</si>
  <si>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</si>
  <si>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</si>
  <si>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</si>
  <si>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</si>
  <si>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</si>
  <si>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</si>
  <si>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</si>
  <si>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</si>
  <si>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</si>
  <si>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</si>
  <si>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</si>
  <si>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</si>
  <si>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</si>
  <si>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</si>
  <si>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</si>
  <si>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</si>
  <si>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</si>
  <si>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</si>
  <si>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</si>
  <si>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</si>
  <si>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</si>
  <si>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</si>
  <si>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</si>
  <si>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</si>
  <si>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</si>
  <si>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</si>
  <si>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</si>
  <si>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</si>
  <si>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</si>
  <si>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</si>
  <si>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</si>
  <si>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</si>
  <si>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</si>
  <si>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</si>
  <si>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</si>
  <si>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</si>
  <si>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</si>
  <si>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</si>
  <si>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</si>
  <si>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</si>
  <si>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</si>
  <si>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</si>
  <si>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</si>
  <si>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</si>
  <si>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</si>
  <si>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</si>
  <si>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</si>
  <si>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</si>
  <si>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</si>
  <si>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</si>
  <si>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</si>
  <si>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</si>
  <si>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</si>
  <si>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</si>
  <si>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</si>
  <si>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</si>
  <si>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</si>
  <si>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</si>
  <si>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</si>
  <si>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</si>
  <si>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</si>
  <si>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</si>
  <si>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</si>
  <si>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</si>
  <si>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</si>
  <si>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</si>
  <si>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</si>
  <si>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</si>
  <si>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</si>
  <si>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</si>
  <si>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</si>
  <si>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</si>
  <si>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</si>
  <si>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</si>
  <si>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</si>
  <si>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</si>
  <si>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</si>
  <si>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</si>
  <si>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</si>
  <si>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</si>
  <si>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</si>
  <si>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</si>
  <si>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</si>
  <si>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</si>
  <si>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</si>
  <si>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</si>
  <si>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</si>
  <si>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</si>
  <si>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</si>
  <si>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</si>
  <si>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</si>
  <si>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</si>
  <si>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</si>
  <si>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</si>
  <si>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</si>
  <si>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</si>
  <si>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</si>
  <si>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</si>
  <si>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</si>
  <si>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</si>
  <si>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</si>
  <si>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</si>
  <si>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</si>
  <si>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</si>
  <si>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</si>
  <si>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</si>
  <si>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</si>
  <si>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</si>
  <si>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</si>
  <si>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</si>
  <si>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</si>
  <si>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</si>
  <si>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</si>
  <si>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</si>
  <si>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</si>
  <si>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</si>
  <si>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</si>
  <si>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</si>
  <si>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</si>
  <si>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</si>
  <si>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</si>
  <si>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</si>
  <si>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</si>
  <si>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</si>
  <si>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</si>
  <si>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</si>
  <si>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</si>
  <si>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</si>
  <si>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</si>
  <si>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</si>
  <si>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</si>
  <si>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</si>
  <si>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</si>
  <si>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</si>
  <si>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</si>
  <si>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</si>
  <si>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</si>
  <si>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</si>
  <si>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</si>
  <si>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</si>
  <si>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</si>
  <si>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</si>
  <si>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</si>
  <si>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</si>
  <si>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</si>
  <si>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</si>
  <si>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</si>
  <si>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</si>
  <si>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</si>
  <si>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</si>
  <si>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</si>
  <si>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</si>
  <si>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</si>
  <si>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</si>
  <si>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</si>
  <si>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</si>
  <si>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</si>
  <si>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</si>
  <si>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</si>
  <si>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</si>
  <si>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</si>
  <si>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</si>
  <si>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</si>
  <si>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</si>
  <si>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</si>
  <si>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</si>
  <si>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</si>
  <si>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</si>
  <si>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</si>
  <si>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</si>
  <si>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</si>
  <si>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</si>
  <si>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</si>
  <si>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</si>
  <si>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</si>
  <si>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</si>
  <si>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</si>
  <si>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</si>
  <si>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</si>
  <si>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</si>
  <si>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</si>
  <si>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</si>
  <si>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</si>
  <si>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</si>
  <si>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</si>
  <si>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</si>
  <si>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</si>
  <si>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</si>
  <si>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</si>
  <si>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</si>
  <si>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</si>
  <si>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</si>
  <si>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</si>
  <si>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</si>
  <si>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</si>
  <si>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</si>
  <si>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</si>
  <si>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</si>
  <si>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</si>
  <si>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</si>
  <si>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</si>
  <si>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</si>
  <si>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</si>
  <si>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</si>
  <si>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</si>
  <si>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</si>
  <si>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</si>
  <si>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</si>
  <si>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</si>
  <si>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</si>
  <si>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</si>
  <si>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</si>
  <si>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</si>
  <si>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</si>
  <si>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</si>
  <si>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</si>
  <si>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</si>
  <si>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</si>
  <si>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</si>
  <si>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</si>
  <si>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</si>
  <si>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</si>
  <si>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</si>
  <si>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</si>
  <si>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</si>
  <si>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</si>
  <si>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</si>
  <si>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</si>
  <si>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</si>
  <si>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</si>
  <si>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</si>
  <si>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</si>
  <si>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</si>
  <si>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</si>
  <si>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</si>
  <si>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</si>
  <si>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</si>
  <si>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</si>
  <si>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</si>
  <si>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</si>
  <si>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</si>
  <si>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</si>
  <si>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</si>
  <si>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</si>
  <si>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</si>
  <si>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</si>
  <si>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</si>
  <si>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</si>
  <si>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</si>
  <si>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</si>
  <si>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</si>
  <si>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</si>
  <si>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</si>
  <si>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</si>
  <si>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</si>
  <si>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</si>
  <si>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</si>
  <si>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</si>
  <si>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</si>
  <si>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</si>
  <si>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</si>
  <si>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</si>
  <si>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</si>
  <si>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</si>
  <si>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</si>
  <si>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</si>
  <si>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</si>
  <si>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</si>
  <si>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</si>
  <si>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</si>
  <si>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</si>
  <si>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</si>
  <si>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</si>
  <si>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</si>
  <si>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</si>
  <si>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</si>
  <si>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</si>
  <si>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</si>
  <si>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</si>
  <si>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</si>
  <si>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</si>
  <si>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</si>
  <si>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</si>
  <si>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</si>
  <si>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</si>
  <si>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</si>
  <si>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</si>
  <si>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</si>
  <si>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</si>
  <si>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</si>
  <si>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</si>
  <si>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</si>
  <si>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</si>
  <si>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</si>
  <si>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</si>
  <si>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</si>
  <si>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</si>
  <si>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</si>
  <si>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</si>
  <si>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</si>
  <si>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</si>
  <si>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</si>
  <si>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</si>
  <si>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</si>
  <si>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</si>
  <si>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</si>
  <si>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</si>
  <si>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</si>
  <si>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</si>
  <si>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</si>
  <si>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</si>
  <si>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</si>
  <si>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</si>
  <si>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</si>
  <si>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</si>
  <si>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</si>
  <si>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</si>
  <si>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</si>
  <si>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</si>
  <si>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</si>
  <si>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</si>
  <si>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</si>
  <si>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</si>
  <si>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</si>
  <si>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</si>
  <si>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</si>
  <si>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</si>
  <si>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</si>
  <si>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</si>
  <si>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</si>
  <si>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</si>
  <si>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</si>
  <si>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</si>
  <si>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</si>
  <si>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</si>
  <si>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</si>
  <si>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</si>
  <si>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</si>
  <si>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</si>
  <si>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</si>
  <si>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</si>
  <si>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</si>
  <si>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</si>
  <si>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</si>
  <si>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</si>
  <si>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</si>
  <si>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</si>
  <si>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</si>
  <si>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</si>
  <si>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</si>
  <si>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</si>
  <si>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</si>
  <si>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</si>
  <si>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</si>
  <si>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</si>
  <si>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</si>
  <si>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</si>
  <si>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</si>
  <si>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</si>
  <si>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</si>
  <si>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</si>
  <si>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</si>
  <si>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</si>
  <si>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</si>
  <si>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</si>
  <si>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</si>
  <si>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</si>
  <si>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</si>
  <si>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</si>
  <si>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</si>
  <si>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</si>
  <si>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</si>
  <si>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</si>
  <si>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</si>
  <si>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</si>
  <si>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</si>
  <si>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</si>
  <si>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</si>
  <si>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</si>
  <si>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</si>
  <si>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</si>
  <si>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</si>
  <si>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</si>
  <si>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</si>
  <si>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</si>
  <si>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</si>
  <si>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</si>
  <si>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</si>
  <si>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</si>
  <si>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</si>
  <si>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</si>
  <si>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</si>
  <si>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</si>
  <si>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</si>
  <si>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</si>
  <si>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</si>
  <si>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</si>
  <si>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</si>
  <si>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</si>
  <si>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</si>
  <si>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</si>
  <si>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</si>
  <si>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</si>
  <si>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</si>
  <si>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</si>
  <si>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</si>
  <si>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</si>
  <si>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</si>
  <si>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</si>
  <si>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</si>
  <si>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</si>
  <si>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</si>
  <si>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</si>
  <si>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</si>
  <si>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</si>
  <si>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</si>
  <si>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</si>
  <si>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</si>
  <si>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</si>
  <si>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</si>
  <si>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</si>
  <si>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</si>
  <si>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</si>
  <si>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</si>
  <si>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</si>
  <si>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</si>
  <si>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</si>
  <si>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</si>
  <si>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</si>
  <si>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</si>
  <si>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</si>
  <si>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</si>
  <si>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</si>
  <si>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</si>
  <si>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</si>
  <si>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</si>
  <si>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</si>
  <si>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</si>
  <si>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</si>
  <si>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</si>
  <si>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</si>
  <si>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</si>
  <si>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</si>
  <si>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</si>
  <si>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</si>
  <si>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</si>
  <si>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</si>
  <si>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</si>
  <si>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</si>
  <si>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</si>
  <si>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</si>
  <si>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</si>
  <si>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</si>
  <si>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</si>
  <si>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</si>
  <si>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</si>
  <si>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</si>
  <si>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</si>
  <si>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</si>
  <si>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</si>
  <si>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</si>
  <si>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</si>
  <si>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</si>
  <si>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</si>
  <si>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</si>
  <si>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</si>
  <si>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</si>
  <si>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</si>
  <si>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</si>
  <si>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</si>
  <si>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</si>
  <si>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</si>
  <si>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</si>
  <si>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</si>
  <si>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</si>
  <si>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</si>
  <si>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</si>
  <si>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</si>
  <si>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</si>
  <si>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</si>
  <si>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</si>
  <si>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</si>
  <si>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</si>
  <si>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</si>
  <si>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</si>
  <si>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</si>
  <si>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</si>
  <si>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</si>
  <si>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</si>
  <si>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</si>
  <si>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</si>
  <si>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</si>
  <si>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</si>
  <si>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</si>
  <si>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</si>
  <si>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</si>
  <si>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</si>
  <si>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</si>
  <si>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</si>
  <si>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</si>
  <si>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</si>
  <si>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</si>
  <si>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</si>
  <si>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</si>
  <si>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</si>
  <si>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</si>
  <si>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</si>
  <si>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</si>
  <si>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</si>
  <si>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</si>
  <si>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</si>
  <si>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</si>
  <si>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</si>
  <si>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</si>
  <si>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</si>
  <si>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</si>
  <si>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</si>
  <si>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</si>
  <si>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</si>
  <si>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</si>
  <si>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</si>
  <si>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</si>
  <si>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</si>
  <si>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</si>
  <si>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</si>
  <si>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</si>
  <si>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</si>
  <si>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</si>
  <si>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</si>
  <si>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</si>
  <si>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</si>
  <si>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</si>
  <si>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</si>
  <si>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</si>
  <si>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</si>
  <si>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</si>
  <si>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</si>
  <si>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</si>
  <si>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</si>
  <si>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</si>
  <si>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</si>
  <si>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</si>
  <si>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</si>
  <si>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</si>
  <si>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</si>
  <si>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</si>
  <si>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</si>
  <si>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</si>
  <si>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</si>
  <si>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</si>
  <si>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</si>
  <si>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</si>
  <si>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</si>
  <si>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</si>
  <si>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</si>
  <si>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</si>
  <si>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</si>
  <si>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</si>
  <si>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</si>
  <si>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</si>
  <si>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</si>
  <si>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</si>
  <si>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</si>
  <si>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</si>
  <si>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</si>
  <si>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</si>
  <si>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</si>
  <si>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</si>
  <si>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</si>
  <si>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</si>
  <si>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</si>
  <si>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</si>
  <si>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</si>
  <si>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</si>
  <si>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</si>
  <si>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</si>
  <si>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</si>
  <si>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</si>
  <si>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</si>
  <si>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</si>
  <si>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</si>
  <si>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</si>
  <si>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</si>
  <si>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</si>
  <si>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</si>
  <si>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</si>
  <si>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</si>
  <si>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</si>
  <si>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</si>
  <si>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</si>
  <si>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</si>
  <si>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</si>
  <si>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</si>
  <si>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</si>
  <si>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</si>
  <si>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</si>
  <si>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</si>
  <si>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</si>
  <si>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</si>
  <si>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</si>
  <si>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</si>
  <si>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</si>
  <si>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</si>
  <si>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</si>
  <si>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</si>
  <si>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</si>
  <si>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</si>
  <si>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</si>
  <si>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</si>
  <si>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</si>
  <si>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</si>
  <si>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</si>
  <si>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</si>
  <si>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</si>
  <si>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</si>
  <si>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</si>
  <si>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</si>
  <si>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</si>
  <si>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</si>
  <si>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</si>
  <si>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</si>
  <si>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</si>
  <si>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</si>
  <si>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</si>
  <si>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</si>
  <si>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</si>
  <si>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</si>
  <si>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</si>
  <si>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</si>
  <si>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</si>
  <si>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</si>
  <si>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</si>
  <si>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</si>
  <si>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</si>
  <si>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</si>
  <si>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</si>
  <si>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</si>
  <si>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</si>
  <si>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</si>
  <si>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</si>
  <si>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</si>
  <si>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</si>
  <si>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</si>
  <si>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</si>
  <si>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</si>
  <si>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</si>
  <si>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</si>
  <si>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</si>
  <si>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</si>
  <si>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</si>
  <si>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</si>
  <si>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</si>
  <si>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</si>
  <si>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</si>
  <si>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</si>
  <si>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</si>
  <si>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</si>
  <si>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</si>
  <si>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</si>
  <si>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</si>
  <si>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</si>
  <si>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</si>
  <si>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</si>
  <si>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</si>
  <si>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</si>
  <si>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</si>
  <si>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</si>
  <si>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</si>
  <si>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</si>
  <si>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</si>
  <si>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</si>
  <si>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</si>
  <si>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</si>
  <si>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</si>
  <si>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</si>
  <si>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</si>
  <si>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</si>
  <si>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</si>
  <si>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</si>
  <si>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</si>
  <si>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</si>
  <si>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</si>
  <si>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</si>
  <si>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</si>
  <si>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</si>
  <si>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</si>
  <si>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</si>
  <si>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</si>
  <si>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</si>
  <si>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</si>
  <si>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</si>
  <si>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</si>
  <si>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</si>
  <si>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</si>
  <si>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</si>
  <si>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</si>
  <si>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</si>
  <si>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</si>
  <si>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</si>
  <si>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</si>
  <si>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</si>
  <si>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</si>
  <si>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</si>
  <si>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</si>
  <si>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</si>
  <si>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</si>
  <si>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</si>
  <si>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</si>
  <si>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</si>
  <si>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</si>
  <si>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</si>
  <si>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</si>
  <si>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</si>
  <si>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</si>
  <si>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</si>
  <si>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</si>
  <si>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</si>
  <si>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</si>
  <si>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</si>
  <si>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</si>
  <si>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</si>
  <si>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</si>
  <si>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</si>
  <si>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</si>
  <si>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</si>
  <si>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</si>
  <si>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</si>
  <si>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</si>
  <si>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</si>
  <si>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</si>
  <si>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</si>
  <si>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</si>
  <si>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</si>
  <si>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</si>
  <si>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</si>
  <si>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</si>
  <si>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</si>
  <si>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</si>
  <si>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</si>
  <si>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</si>
  <si>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</si>
  <si>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</si>
  <si>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</si>
  <si>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</si>
  <si>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</si>
  <si>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</si>
  <si>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</si>
  <si>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</si>
  <si>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</si>
  <si>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</si>
  <si>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</si>
  <si>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</si>
  <si>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</si>
  <si>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</si>
  <si>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</si>
  <si>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</si>
  <si>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</si>
  <si>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</si>
  <si>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</si>
  <si>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</si>
  <si>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</si>
  <si>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</si>
  <si>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</si>
  <si>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</si>
  <si>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</si>
  <si>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</si>
  <si>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</si>
  <si>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</si>
  <si>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</si>
  <si>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</si>
  <si>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</si>
  <si>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</si>
  <si>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</si>
  <si>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</si>
  <si>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</si>
  <si>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</si>
  <si>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</si>
  <si>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</si>
  <si>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</si>
  <si>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</si>
  <si>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</si>
  <si>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</si>
  <si>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</si>
  <si>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</si>
  <si>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</si>
  <si>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</si>
  <si>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</si>
  <si>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</si>
  <si>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</si>
  <si>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</si>
  <si>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</si>
  <si>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</si>
  <si>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</si>
  <si>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</si>
  <si>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</si>
  <si>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</si>
  <si>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</si>
  <si>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</si>
  <si>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</si>
  <si>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</si>
  <si>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</si>
  <si>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</si>
  <si>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</si>
  <si>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</si>
  <si>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</si>
  <si>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</si>
  <si>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</si>
  <si>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</si>
  <si>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</si>
  <si>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</si>
  <si>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</si>
  <si>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</si>
  <si>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</si>
  <si>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</si>
  <si>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</si>
  <si>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</si>
  <si>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</si>
  <si>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</si>
  <si>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</si>
  <si>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</si>
  <si>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</si>
  <si>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</si>
  <si>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</si>
  <si>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</si>
  <si>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</si>
  <si>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</si>
  <si>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</si>
  <si>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</si>
  <si>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</si>
  <si>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</si>
  <si>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</si>
  <si>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</si>
  <si>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</si>
  <si>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</si>
  <si>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</si>
  <si>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</si>
  <si>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</si>
  <si>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</si>
  <si>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</si>
  <si>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</si>
  <si>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</si>
  <si>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</si>
  <si>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</si>
  <si>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</si>
  <si>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</si>
  <si>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</si>
  <si>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</si>
  <si>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</si>
  <si>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</si>
  <si>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</si>
  <si>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</si>
  <si>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</si>
  <si>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</si>
  <si>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</si>
  <si>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</si>
  <si>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</si>
  <si>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</si>
  <si>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</si>
  <si>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</si>
  <si>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</si>
  <si>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</si>
  <si>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</si>
  <si>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</si>
  <si>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</si>
  <si>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</si>
  <si>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</si>
  <si>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</si>
  <si>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</si>
  <si>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</si>
  <si>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</si>
  <si>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</si>
  <si>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</si>
  <si>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</si>
  <si>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</si>
  <si>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</si>
  <si>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</si>
  <si>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</si>
  <si>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</si>
  <si>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</si>
  <si>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</si>
  <si>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</si>
  <si>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</si>
  <si>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</si>
  <si>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</si>
  <si>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</si>
  <si>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</si>
  <si>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</si>
  <si>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</si>
  <si>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</si>
  <si>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</si>
  <si>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</si>
  <si>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</si>
  <si>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</si>
  <si>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</si>
  <si>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</si>
  <si>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</si>
  <si>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</si>
  <si>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</si>
  <si>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</si>
  <si>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</si>
  <si>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</si>
  <si>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</si>
  <si>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</si>
  <si>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</si>
  <si>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</si>
  <si>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</si>
  <si>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</si>
  <si>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</si>
  <si>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</si>
  <si>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</si>
  <si>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</si>
  <si>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</si>
  <si>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</si>
  <si>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</si>
  <si>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</si>
  <si>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</si>
  <si>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</si>
  <si>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</si>
  <si>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</si>
  <si>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</si>
  <si>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</si>
  <si>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</si>
  <si>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</si>
  <si>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</si>
  <si>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</si>
  <si>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</si>
  <si>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</si>
  <si>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</si>
  <si>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</si>
  <si>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</si>
  <si>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</si>
  <si>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</si>
  <si>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</si>
  <si>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</si>
  <si>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</si>
  <si>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</si>
  <si>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</si>
  <si>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</si>
  <si>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</si>
  <si>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</si>
  <si>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</si>
  <si>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</si>
  <si>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</si>
  <si>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</si>
  <si>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</si>
  <si>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</si>
  <si>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</si>
  <si>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</si>
  <si>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</si>
  <si>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</si>
  <si>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</si>
  <si>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</si>
  <si>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</si>
  <si>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</si>
  <si>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</si>
  <si>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</si>
  <si>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</si>
  <si>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</si>
  <si>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</si>
  <si>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</si>
  <si>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</si>
  <si>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</si>
  <si>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</si>
  <si>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</si>
  <si>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</si>
  <si>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</si>
  <si>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</si>
  <si>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</si>
  <si>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</si>
  <si>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</si>
  <si>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</si>
  <si>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</si>
  <si>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</si>
  <si>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</si>
  <si>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</si>
  <si>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</si>
  <si>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</si>
  <si>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</si>
  <si>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</si>
  <si>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</si>
  <si>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</si>
  <si>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</si>
  <si>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</si>
  <si>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</si>
  <si>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</si>
  <si>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</si>
  <si>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</si>
  <si>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</si>
  <si>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</si>
  <si>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</si>
  <si>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</si>
  <si>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</si>
  <si>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</si>
  <si>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</si>
  <si>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</si>
  <si>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</si>
  <si>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</si>
  <si>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</si>
  <si>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</si>
  <si>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</si>
  <si>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</si>
  <si>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</si>
  <si>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</si>
  <si>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</si>
  <si>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</si>
  <si>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</si>
  <si>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</si>
  <si>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</si>
  <si>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</si>
  <si>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</si>
  <si>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</si>
  <si>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</si>
  <si>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</si>
  <si>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</si>
  <si>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</si>
  <si>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</si>
  <si>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</si>
  <si>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</si>
  <si>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</si>
  <si>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</si>
  <si>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</si>
  <si>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</si>
  <si>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</si>
  <si>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</si>
  <si>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</si>
  <si>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</si>
  <si>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</si>
  <si>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</si>
  <si>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</si>
  <si>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</si>
  <si>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</si>
  <si>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</si>
  <si>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</si>
  <si>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</si>
  <si>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</si>
  <si>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</si>
  <si>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</si>
  <si>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</si>
  <si>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</si>
  <si>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</si>
  <si>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</si>
  <si>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</si>
  <si>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</si>
  <si>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</si>
  <si>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</si>
  <si>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</si>
  <si>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</si>
  <si>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</si>
  <si>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</si>
  <si>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</si>
  <si>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</si>
  <si>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</si>
  <si>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</si>
  <si>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</si>
  <si>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</si>
  <si>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</si>
  <si>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</si>
  <si>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</si>
  <si>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</si>
  <si>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</si>
  <si>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</si>
  <si>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</si>
  <si>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</si>
  <si>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</si>
  <si>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</si>
  <si>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</si>
  <si>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</si>
  <si>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</si>
  <si>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</si>
  <si>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</si>
  <si>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</si>
  <si>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</si>
  <si>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</si>
  <si>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</si>
  <si>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</si>
  <si>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</si>
  <si>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</si>
  <si>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</si>
  <si>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</si>
  <si>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</si>
  <si>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</si>
  <si>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</si>
  <si>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</si>
  <si>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</si>
  <si>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</si>
  <si>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</si>
  <si>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</si>
  <si>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</si>
  <si>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</si>
  <si>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</si>
  <si>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</si>
  <si>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</si>
  <si>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</si>
  <si>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</si>
  <si>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</si>
  <si>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</si>
  <si>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</si>
  <si>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</si>
  <si>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</si>
  <si>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</si>
  <si>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</si>
  <si>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</si>
  <si>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</si>
  <si>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</si>
  <si>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</si>
  <si>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</si>
  <si>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</si>
  <si>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</si>
  <si>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</si>
  <si>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</si>
  <si>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</si>
  <si>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</si>
  <si>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</si>
  <si>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</si>
  <si>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</si>
  <si>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</si>
  <si>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</si>
  <si>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</si>
  <si>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</si>
  <si>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</si>
  <si>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</si>
  <si>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</si>
  <si>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</si>
  <si>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</si>
  <si>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</si>
  <si>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</si>
  <si>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</si>
  <si>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</si>
  <si>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</si>
  <si>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</si>
  <si>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</si>
  <si>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</si>
  <si>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</si>
  <si>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</si>
  <si>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</si>
  <si>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</si>
  <si>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</si>
  <si>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</si>
  <si>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</si>
  <si>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</si>
  <si>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</si>
  <si>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</si>
  <si>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</si>
  <si>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</si>
  <si>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</si>
  <si>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</si>
  <si>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</si>
  <si>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</si>
  <si>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</si>
  <si>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</si>
  <si>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</si>
  <si>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</si>
  <si>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</si>
  <si>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</si>
  <si>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</si>
  <si>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</si>
  <si>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</si>
  <si>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</si>
  <si>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</si>
  <si>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</si>
  <si>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</si>
  <si>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</si>
  <si>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</si>
  <si>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</si>
  <si>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</si>
  <si>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</si>
  <si>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</si>
  <si>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</si>
  <si>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</si>
  <si>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</si>
  <si>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</si>
  <si>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</si>
  <si>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</si>
  <si>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</si>
  <si>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</si>
  <si>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</si>
  <si>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</si>
  <si>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</si>
  <si>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</si>
  <si>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</si>
  <si>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</si>
  <si>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</si>
  <si>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</si>
  <si>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</si>
  <si>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</si>
  <si>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</si>
  <si>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</si>
  <si>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</si>
  <si>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</si>
  <si>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</si>
  <si>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</si>
  <si>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</si>
  <si>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</si>
  <si>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</si>
  <si>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</si>
  <si>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</si>
  <si>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</si>
  <si>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</si>
  <si>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</si>
  <si>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</si>
  <si>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</si>
  <si>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</si>
  <si>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</si>
  <si>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</si>
  <si>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</si>
  <si>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</si>
  <si>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</si>
  <si>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</si>
  <si>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</si>
  <si>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</si>
  <si>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</si>
  <si>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</si>
  <si>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</si>
  <si>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</si>
  <si>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</si>
  <si>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</si>
  <si>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</si>
  <si>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</si>
  <si>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</si>
  <si>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</si>
  <si>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</si>
  <si>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</si>
  <si>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</si>
  <si>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</si>
  <si>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</si>
  <si>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</si>
  <si>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</si>
  <si>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</si>
  <si>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</si>
  <si>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</si>
  <si>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</si>
  <si>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</si>
  <si>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</si>
  <si>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</si>
  <si>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</si>
  <si>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</si>
  <si>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</si>
  <si>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</si>
  <si>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</si>
  <si>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</si>
  <si>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</si>
  <si>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</si>
  <si>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</si>
  <si>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</si>
  <si>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</si>
  <si>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</si>
  <si>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</si>
  <si>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</si>
  <si>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</si>
  <si>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</si>
  <si>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</si>
  <si>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</si>
  <si>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</si>
  <si>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</si>
  <si>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</si>
  <si>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</si>
  <si>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</si>
  <si>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</si>
  <si>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</si>
  <si>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</si>
  <si>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</si>
  <si>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</si>
  <si>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</si>
  <si>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</si>
  <si>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</si>
  <si>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</si>
  <si>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</si>
  <si>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</si>
  <si>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</si>
  <si>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</si>
  <si>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</si>
  <si>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</si>
  <si>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</si>
  <si>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</si>
  <si>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</si>
  <si>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</si>
  <si>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</si>
  <si>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</si>
  <si>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</si>
  <si>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</si>
  <si>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</si>
  <si>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</si>
  <si>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</si>
  <si>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</si>
  <si>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</si>
  <si>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</si>
  <si>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</si>
  <si>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</si>
  <si>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</si>
  <si>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</si>
  <si>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</si>
  <si>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</si>
  <si>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</si>
  <si>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</si>
  <si>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</si>
  <si>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</si>
  <si>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</si>
  <si>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</si>
  <si>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</si>
  <si>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</si>
  <si>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</si>
  <si>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</si>
  <si>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</si>
  <si>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</si>
  <si>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</si>
  <si>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</si>
  <si>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</si>
  <si>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</si>
  <si>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</si>
  <si>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</si>
  <si>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</si>
  <si>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</si>
  <si>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</si>
  <si>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</si>
  <si>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</si>
  <si>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</si>
  <si>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</si>
  <si>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</si>
  <si>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</si>
  <si>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</si>
  <si>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</si>
  <si>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</si>
  <si>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</si>
  <si>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</si>
  <si>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</si>
  <si>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</si>
  <si>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</si>
  <si>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</si>
  <si>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</si>
  <si>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</si>
  <si>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</si>
  <si>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</si>
  <si>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</si>
  <si>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</si>
  <si>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</si>
  <si>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</si>
  <si>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</si>
  <si>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</si>
  <si>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</si>
  <si>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</si>
  <si>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</si>
  <si>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</si>
  <si>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</si>
  <si>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</si>
  <si>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</si>
  <si>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</si>
  <si>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</si>
  <si>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</si>
  <si>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</si>
  <si>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</si>
  <si>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</si>
  <si>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</si>
  <si>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</si>
  <si>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</si>
  <si>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</si>
  <si>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</si>
  <si>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</si>
  <si>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</si>
  <si>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</si>
  <si>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</si>
  <si>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</si>
  <si>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</si>
  <si>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</si>
  <si>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</si>
  <si>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</si>
  <si>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</si>
  <si>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</si>
  <si>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</si>
  <si>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</si>
  <si>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</si>
  <si>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</si>
  <si>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</si>
  <si>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</si>
  <si>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</si>
  <si>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</si>
  <si>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</si>
  <si>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</si>
  <si>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</si>
  <si>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</si>
  <si>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</si>
  <si>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</si>
  <si>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</si>
  <si>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</si>
  <si>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</si>
  <si>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</si>
  <si>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</si>
  <si>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</si>
  <si>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</si>
  <si>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</si>
  <si>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</si>
  <si>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</si>
  <si>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</si>
  <si>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</si>
  <si>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</si>
  <si>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</si>
  <si>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</si>
  <si>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</si>
  <si>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</si>
  <si>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</si>
  <si>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</si>
  <si>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</si>
  <si>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</si>
  <si>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</si>
  <si>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</si>
  <si>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</si>
  <si>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</si>
  <si>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</si>
  <si>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</si>
  <si>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</si>
  <si>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</si>
  <si>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</si>
  <si>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</si>
  <si>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</si>
  <si>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</si>
  <si>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</si>
  <si>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</si>
  <si>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</si>
  <si>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</si>
  <si>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</si>
  <si>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</si>
  <si>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</si>
  <si>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</si>
  <si>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</si>
  <si>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</si>
  <si>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</si>
  <si>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</si>
  <si>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</si>
  <si>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</si>
  <si>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</si>
  <si>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</si>
  <si>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</si>
  <si>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</si>
  <si>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</si>
  <si>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</si>
  <si>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</si>
  <si>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</si>
  <si>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</si>
  <si>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</si>
  <si>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</si>
  <si>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</si>
  <si>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</si>
  <si>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</si>
  <si>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</si>
  <si>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</si>
  <si>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</si>
  <si>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</si>
  <si>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</si>
  <si>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</si>
  <si>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</si>
  <si>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</si>
  <si>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</si>
  <si>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</si>
  <si>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</si>
  <si>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</si>
  <si>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</si>
  <si>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</si>
  <si>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</si>
  <si>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</si>
  <si>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</si>
  <si>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</si>
  <si>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</si>
  <si>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</si>
  <si>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</si>
  <si>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</si>
  <si>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</si>
  <si>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</si>
  <si>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</si>
  <si>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</si>
  <si>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</si>
  <si>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</si>
  <si>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</si>
  <si>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</si>
  <si>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</si>
  <si>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</si>
  <si>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</si>
  <si>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</si>
  <si>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</si>
  <si>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</si>
  <si>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</si>
  <si>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</si>
  <si>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</si>
  <si>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</si>
  <si>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</si>
  <si>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</si>
  <si>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</si>
  <si>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</si>
  <si>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</si>
  <si>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</si>
  <si>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</si>
  <si>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</si>
  <si>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</si>
  <si>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</si>
  <si>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</si>
  <si>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</si>
  <si>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</si>
  <si>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</si>
  <si>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</si>
  <si>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</si>
  <si>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</si>
  <si>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</si>
  <si>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</si>
  <si>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</si>
  <si>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</si>
  <si>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</si>
  <si>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</si>
  <si>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</si>
  <si>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</si>
  <si>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</si>
  <si>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</si>
  <si>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</si>
  <si>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</si>
  <si>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</si>
  <si>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</si>
  <si>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</si>
  <si>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</si>
  <si>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</si>
  <si>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</si>
  <si>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</si>
  <si>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</si>
  <si>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</si>
  <si>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</si>
  <si>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</si>
  <si>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</si>
  <si>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</si>
  <si>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</si>
  <si>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</si>
  <si>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</si>
  <si>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</si>
  <si>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</si>
  <si>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</si>
  <si>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</si>
  <si>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</si>
  <si>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</si>
  <si>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</si>
  <si>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</si>
  <si>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</si>
  <si>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</si>
  <si>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</si>
  <si>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</si>
  <si>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</si>
  <si>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</si>
  <si>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</si>
  <si>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</si>
  <si>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</si>
  <si>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</si>
  <si>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</si>
  <si>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</si>
  <si>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</si>
  <si>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</si>
  <si>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</si>
  <si>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</si>
  <si>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</si>
  <si>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</si>
  <si>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</si>
  <si>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</si>
  <si>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</si>
  <si>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</si>
  <si>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</si>
  <si>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</si>
  <si>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</si>
  <si>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</si>
  <si>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</si>
  <si>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</si>
  <si>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</si>
  <si>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</si>
  <si>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</si>
  <si>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</si>
  <si>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</si>
  <si>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</si>
  <si>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</si>
  <si>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</si>
  <si>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</si>
  <si>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</si>
  <si>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</si>
  <si>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</si>
  <si>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</si>
  <si>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</si>
  <si>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</si>
  <si>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</si>
  <si>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</si>
  <si>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</si>
  <si>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</si>
  <si>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</si>
  <si>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</si>
  <si>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</si>
  <si>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</si>
  <si>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</si>
  <si>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</si>
  <si>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</si>
  <si>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</si>
  <si>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</si>
  <si>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</si>
  <si>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</si>
  <si>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</si>
  <si>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</si>
  <si>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</si>
  <si>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</si>
  <si>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</si>
  <si>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</si>
  <si>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</si>
  <si>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</si>
  <si>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</si>
  <si>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</si>
  <si>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</si>
  <si>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</si>
  <si>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</si>
  <si>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</si>
  <si>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</si>
  <si>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</si>
  <si>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</si>
  <si>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</si>
  <si>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</si>
  <si>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</si>
  <si>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</si>
  <si>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</si>
  <si>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</si>
  <si>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</si>
  <si>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</si>
  <si>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</si>
  <si>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</si>
  <si>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</si>
  <si>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</si>
  <si>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</si>
  <si>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</si>
  <si>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</si>
  <si>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</si>
  <si>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</si>
  <si>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</si>
  <si>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</si>
  <si>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</si>
  <si>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</si>
  <si>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</si>
  <si>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</si>
  <si>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</si>
  <si>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</si>
  <si>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</si>
  <si>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</si>
  <si>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</si>
  <si>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</si>
  <si>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</si>
  <si>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</si>
  <si>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</si>
  <si>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</si>
  <si>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</si>
  <si>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</si>
  <si>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</si>
  <si>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</si>
  <si>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</si>
  <si>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</si>
  <si>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</si>
  <si>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</si>
  <si>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</si>
  <si>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</si>
  <si>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</si>
  <si>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</si>
  <si>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</si>
  <si>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</si>
  <si>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</si>
  <si>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</si>
  <si>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</si>
  <si>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</si>
  <si>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</si>
  <si>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</si>
  <si>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</si>
  <si>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</si>
  <si>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</si>
  <si>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</si>
  <si>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</si>
  <si>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</si>
  <si>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</si>
  <si>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</si>
  <si>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</si>
  <si>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</si>
  <si>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</si>
  <si>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</si>
  <si>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</si>
  <si>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</si>
  <si>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</si>
  <si>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</si>
  <si>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</si>
  <si>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</si>
  <si>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</si>
  <si>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</si>
  <si>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</si>
  <si>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</si>
  <si>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</si>
  <si>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</si>
  <si>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</si>
  <si>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</si>
  <si>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</si>
  <si>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</si>
  <si>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</si>
  <si>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</si>
  <si>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</si>
  <si>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</si>
  <si>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</si>
  <si>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</si>
  <si>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</si>
  <si>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</si>
  <si>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</si>
  <si>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</si>
  <si>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</si>
  <si>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</si>
  <si>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</si>
  <si>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</si>
  <si>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</si>
  <si>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</si>
  <si>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</si>
  <si>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</si>
  <si>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</si>
  <si>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</si>
  <si>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</si>
  <si>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</si>
  <si>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</si>
  <si>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</si>
  <si>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</si>
  <si>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</si>
  <si>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</si>
  <si>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</si>
  <si>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</si>
  <si>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</si>
  <si>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</si>
  <si>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</si>
  <si>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</si>
  <si>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</si>
  <si>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</si>
  <si>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</si>
  <si>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</si>
  <si>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</si>
  <si>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</si>
  <si>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</si>
  <si>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</si>
  <si>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</si>
  <si>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</si>
  <si>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</si>
  <si>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</si>
  <si>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</si>
  <si>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</si>
  <si>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</si>
  <si>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</si>
  <si>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</si>
  <si>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</si>
  <si>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</si>
  <si>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</si>
  <si>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</si>
  <si>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</si>
  <si>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</si>
  <si>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</si>
  <si>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</si>
  <si>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</si>
  <si>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</si>
  <si>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</si>
  <si>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</si>
  <si>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</si>
  <si>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</si>
  <si>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</si>
  <si>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</si>
  <si>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</si>
  <si>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</si>
  <si>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</si>
  <si>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</si>
  <si>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</si>
  <si>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</si>
  <si>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</si>
  <si>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</si>
  <si>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</si>
  <si>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</si>
  <si>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</si>
  <si>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</si>
  <si>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</si>
  <si>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</si>
  <si>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</si>
  <si>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</si>
  <si>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</si>
  <si>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</si>
  <si>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</si>
  <si>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</si>
  <si>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</si>
  <si>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</si>
  <si>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</si>
  <si>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</si>
  <si>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</si>
  <si>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</si>
  <si>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</si>
  <si>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</si>
  <si>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</si>
  <si>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</si>
  <si>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</si>
  <si>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</si>
  <si>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</si>
  <si>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</si>
  <si>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</si>
  <si>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</si>
  <si>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</si>
  <si>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</si>
  <si>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</si>
  <si>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</si>
  <si>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</si>
  <si>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</si>
  <si>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</si>
  <si>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</si>
  <si>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</si>
  <si>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</si>
  <si>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</si>
  <si>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</si>
  <si>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</si>
  <si>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</si>
  <si>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</si>
  <si>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</si>
  <si>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</si>
  <si>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</si>
  <si>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</si>
  <si>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</si>
  <si>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</si>
  <si>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</si>
  <si>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</si>
  <si>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</si>
  <si>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</si>
  <si>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</si>
  <si>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</si>
  <si>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</si>
  <si>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</si>
  <si>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</si>
  <si>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</si>
  <si>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</si>
  <si>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</si>
  <si>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</si>
  <si>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</si>
  <si>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</si>
  <si>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</si>
  <si>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</si>
  <si>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</si>
  <si>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</si>
  <si>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</si>
  <si>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</si>
  <si>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</si>
  <si>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</si>
  <si>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</si>
  <si>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</si>
  <si>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</si>
  <si>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</si>
  <si>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</si>
  <si>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</si>
  <si>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</si>
  <si>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</si>
  <si>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</si>
  <si>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</si>
  <si>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</si>
  <si>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</si>
  <si>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</si>
  <si>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</si>
  <si>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</si>
  <si>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</si>
  <si>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</si>
  <si>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</si>
  <si>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</si>
  <si>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</si>
  <si>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</si>
  <si>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</si>
  <si>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</si>
  <si>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</si>
  <si>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</si>
  <si>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</si>
  <si>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</si>
  <si>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</si>
  <si>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</si>
  <si>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</si>
  <si>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</si>
  <si>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</si>
  <si>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</si>
  <si>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</si>
  <si>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</si>
  <si>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</si>
  <si>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</si>
  <si>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</si>
  <si>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</si>
  <si>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</si>
  <si>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</si>
  <si>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</si>
  <si>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</si>
  <si>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</si>
  <si>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</si>
  <si>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</si>
  <si>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</si>
  <si>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</si>
  <si>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</si>
  <si>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</si>
  <si>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</si>
  <si>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</si>
  <si>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</si>
  <si>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</si>
  <si>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</si>
  <si>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</si>
  <si>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</si>
  <si>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</si>
  <si>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</si>
  <si>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</si>
  <si>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</si>
  <si>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</si>
  <si>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</si>
  <si>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</si>
  <si>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</si>
  <si>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</si>
  <si>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</si>
  <si>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</si>
  <si>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</si>
  <si>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</si>
  <si>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</si>
  <si>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</si>
  <si>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</si>
  <si>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</si>
  <si>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</si>
  <si>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</si>
  <si>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</si>
  <si>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</si>
  <si>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</si>
  <si>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</si>
  <si>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</si>
  <si>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</si>
  <si>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</si>
  <si>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</si>
  <si>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</si>
  <si>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</si>
  <si>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</si>
  <si>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</si>
  <si>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</si>
  <si>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</si>
  <si>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</si>
  <si>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</si>
  <si>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</si>
  <si>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</si>
  <si>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</si>
  <si>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</si>
  <si>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</si>
  <si>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</si>
  <si>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</si>
  <si>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</si>
  <si>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</si>
  <si>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</si>
  <si>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</si>
  <si>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</si>
  <si>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</si>
  <si>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</si>
  <si>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</si>
  <si>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</si>
  <si>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</si>
  <si>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</si>
  <si>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</si>
  <si>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</si>
  <si>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</si>
  <si>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</si>
  <si>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</si>
  <si>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</si>
  <si>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</si>
  <si>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</si>
  <si>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</si>
  <si>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</si>
  <si>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</si>
  <si>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</si>
  <si>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</si>
  <si>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</si>
  <si>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</si>
  <si>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</si>
  <si>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</si>
  <si>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</si>
  <si>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</si>
  <si>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</si>
  <si>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</si>
  <si>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</si>
  <si>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</si>
  <si>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</si>
  <si>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</si>
  <si>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</si>
  <si>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</si>
  <si>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</si>
  <si>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</si>
  <si>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</si>
  <si>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</si>
  <si>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</si>
  <si>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</si>
  <si>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</si>
  <si>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</si>
  <si>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</si>
  <si>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</si>
  <si>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</si>
  <si>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</si>
  <si>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</si>
  <si>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</si>
  <si>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</si>
  <si>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</si>
  <si>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</si>
  <si>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</si>
  <si>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</si>
  <si>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</si>
  <si>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</si>
  <si>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</si>
  <si>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</si>
  <si>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</si>
  <si>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</si>
  <si>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</si>
  <si>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</si>
  <si>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</si>
  <si>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</si>
  <si>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</si>
  <si>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</si>
  <si>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</si>
  <si>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</si>
  <si>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</si>
  <si>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</si>
  <si>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</si>
  <si>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</si>
  <si>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</si>
  <si>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</si>
  <si>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</si>
  <si>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</si>
  <si>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</si>
  <si>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</si>
  <si>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</si>
  <si>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</si>
  <si>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</si>
  <si>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</si>
  <si>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</si>
  <si>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</si>
  <si>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</si>
  <si>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</si>
  <si>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</si>
  <si>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</si>
  <si>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</si>
  <si>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</si>
  <si>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</si>
  <si>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</si>
  <si>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</si>
  <si>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</si>
  <si>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</si>
  <si>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</si>
  <si>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</si>
  <si>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</si>
  <si>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</si>
  <si>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</si>
  <si>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</si>
  <si>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</si>
  <si>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</si>
  <si>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</si>
  <si>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</si>
  <si>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</si>
  <si>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</si>
  <si>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</si>
  <si>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</si>
  <si>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</si>
  <si>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</si>
  <si>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</si>
  <si>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</si>
  <si>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</si>
  <si>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</si>
  <si>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</si>
  <si>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</si>
  <si>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</si>
  <si>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</si>
  <si>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</si>
  <si>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</si>
  <si>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</si>
  <si>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</si>
  <si>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</si>
  <si>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</si>
  <si>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</si>
  <si>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</si>
  <si>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</si>
  <si>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</si>
  <si>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</si>
  <si>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</si>
  <si>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</si>
  <si>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</si>
  <si>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</si>
  <si>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</si>
  <si>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</si>
  <si>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</si>
  <si>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</si>
  <si>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</si>
  <si>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</si>
  <si>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</si>
  <si>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</si>
  <si>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</si>
  <si>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</si>
  <si>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</si>
  <si>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</si>
  <si>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</si>
  <si>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</si>
  <si>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</si>
  <si>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</si>
  <si>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</si>
  <si>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</si>
  <si>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</si>
  <si>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</si>
  <si>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</si>
  <si>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</si>
  <si>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</si>
  <si>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</si>
  <si>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</si>
  <si>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</si>
  <si>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</si>
  <si>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</si>
  <si>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</si>
  <si>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</si>
  <si>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</si>
  <si>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</si>
  <si>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</si>
  <si>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</si>
  <si>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</si>
  <si>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</si>
  <si>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</si>
  <si>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</si>
  <si>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</si>
  <si>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</si>
  <si>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</si>
  <si>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</si>
  <si>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</si>
  <si>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</si>
  <si>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</si>
  <si>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</si>
  <si>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</si>
  <si>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</si>
  <si>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</si>
  <si>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</si>
  <si>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</si>
  <si>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</si>
  <si>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</si>
  <si>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</si>
  <si>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</si>
  <si>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</si>
  <si>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</si>
  <si>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</si>
  <si>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</si>
  <si>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</si>
  <si>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</si>
  <si>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</si>
  <si>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</si>
  <si>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</si>
  <si>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</si>
  <si>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</si>
  <si>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</si>
  <si>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</si>
  <si>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</si>
  <si>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</si>
  <si>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</si>
  <si>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</si>
  <si>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</si>
  <si>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</si>
  <si>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</si>
  <si>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</si>
  <si>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</si>
  <si>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</si>
  <si>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</si>
  <si>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</si>
  <si>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</si>
  <si>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</si>
  <si>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</si>
  <si>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</si>
  <si>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</si>
  <si>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</si>
  <si>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</si>
  <si>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</si>
  <si>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</si>
  <si>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</si>
  <si>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</si>
  <si>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</si>
  <si>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</si>
  <si>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</si>
  <si>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</si>
  <si>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</si>
  <si>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</si>
  <si>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</si>
  <si>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</si>
  <si>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</si>
  <si>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</si>
  <si>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</si>
  <si>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</si>
  <si>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</si>
  <si>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</si>
  <si>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</si>
  <si>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</si>
  <si>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</si>
  <si>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</si>
  <si>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</si>
  <si>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</si>
  <si>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</si>
  <si>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</si>
  <si>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</si>
  <si>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</si>
  <si>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</si>
  <si>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</si>
  <si>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</si>
  <si>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</si>
  <si>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</si>
  <si>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</si>
  <si>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</si>
  <si>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</si>
  <si>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</si>
  <si>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</si>
  <si>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</si>
  <si>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</si>
  <si>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</si>
  <si>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</si>
  <si>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</si>
  <si>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</si>
  <si>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</si>
  <si>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</si>
  <si>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</si>
  <si>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</si>
  <si>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</si>
  <si>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</si>
  <si>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</si>
  <si>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</si>
  <si>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</si>
  <si>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</si>
  <si>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</si>
  <si>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</si>
  <si>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</si>
  <si>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</si>
  <si>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</si>
  <si>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</si>
  <si>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</si>
  <si>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</si>
  <si>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</si>
  <si>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</si>
  <si>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</si>
  <si>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</si>
  <si>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</si>
  <si>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</si>
  <si>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</si>
  <si>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</si>
  <si>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</si>
  <si>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</si>
  <si>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</si>
  <si>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</si>
  <si>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</si>
  <si>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</si>
  <si>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</si>
  <si>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</si>
  <si>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</si>
  <si>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</si>
  <si>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</si>
  <si>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</si>
  <si>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</si>
  <si>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</si>
  <si>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</si>
  <si>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</si>
  <si>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</si>
  <si>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</si>
  <si>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</si>
  <si>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</si>
  <si>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</si>
  <si>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</si>
  <si>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</si>
  <si>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</si>
  <si>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</si>
  <si>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</si>
  <si>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</si>
  <si>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</si>
  <si>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</si>
  <si>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</si>
  <si>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</si>
  <si>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</si>
  <si>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</si>
  <si>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</si>
  <si>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</si>
  <si>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</si>
  <si>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</si>
  <si>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</si>
  <si>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</si>
  <si>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</si>
  <si>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</si>
  <si>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</si>
  <si>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</si>
  <si>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</si>
  <si>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</si>
  <si>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</si>
  <si>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</si>
  <si>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</si>
  <si>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</si>
  <si>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</si>
  <si>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</si>
  <si>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</si>
  <si>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</si>
  <si>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</si>
  <si>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</si>
  <si>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</si>
  <si>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</si>
  <si>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</si>
  <si>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</si>
  <si>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</si>
  <si>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</si>
  <si>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</si>
  <si>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</si>
  <si>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</si>
  <si>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</si>
  <si>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</si>
  <si>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</si>
  <si>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</si>
  <si>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</si>
  <si>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</si>
  <si>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</si>
  <si>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</si>
  <si>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</si>
  <si>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</si>
  <si>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</si>
  <si>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</si>
  <si>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</si>
  <si>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</si>
  <si>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</si>
  <si>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</si>
  <si>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</si>
  <si>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</si>
  <si>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</si>
  <si>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</si>
  <si>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</si>
  <si>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</si>
  <si>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</si>
  <si>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</si>
  <si>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</si>
  <si>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</si>
  <si>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</si>
  <si>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</si>
  <si>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</si>
  <si>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</si>
  <si>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</si>
  <si>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</si>
  <si>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</si>
  <si>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</si>
  <si>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</si>
  <si>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</si>
  <si>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</si>
  <si>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</si>
  <si>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</si>
  <si>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</si>
  <si>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</si>
  <si>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</si>
  <si>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</si>
  <si>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</si>
  <si>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</si>
  <si>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</si>
  <si>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</si>
  <si>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</si>
  <si>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</si>
  <si>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</si>
  <si>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</si>
  <si>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</si>
  <si>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</si>
  <si>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</si>
  <si>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</si>
  <si>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</si>
  <si>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</si>
  <si>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</si>
  <si>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</si>
  <si>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</si>
  <si>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</si>
  <si>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</si>
  <si>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</si>
  <si>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</si>
  <si>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</si>
  <si>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</si>
  <si>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</si>
  <si>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</si>
  <si>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</si>
  <si>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</si>
  <si>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</si>
  <si>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</si>
  <si>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</si>
  <si>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</si>
  <si>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</si>
  <si>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</si>
  <si>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</si>
  <si>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</si>
  <si>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</si>
  <si>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</si>
  <si>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</si>
  <si>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</si>
  <si>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</si>
  <si>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</si>
  <si>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</si>
  <si>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</si>
  <si>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</si>
  <si>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</si>
  <si>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</si>
  <si>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</si>
  <si>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</si>
  <si>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</si>
  <si>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</si>
  <si>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</si>
  <si>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</si>
  <si>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</si>
  <si>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</si>
  <si>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</si>
  <si>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</si>
  <si>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</si>
  <si>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</si>
  <si>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</si>
  <si>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</si>
  <si>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</si>
  <si>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</si>
  <si>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</si>
  <si>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</si>
  <si>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</si>
  <si>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</si>
  <si>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</si>
  <si>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</si>
  <si>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</si>
  <si>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</si>
  <si>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</si>
  <si>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</si>
  <si>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</si>
  <si>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</si>
  <si>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</si>
  <si>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</si>
  <si>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</si>
  <si>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</si>
  <si>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</si>
  <si>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</si>
  <si>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</si>
  <si>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</si>
  <si>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</si>
  <si>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</si>
  <si>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</si>
  <si>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</si>
  <si>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</si>
  <si>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</si>
  <si>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</si>
  <si>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</si>
  <si>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</si>
  <si>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</si>
  <si>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</si>
  <si>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</si>
  <si>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</si>
  <si>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</si>
  <si>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</si>
  <si>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</si>
  <si>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</si>
  <si>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</si>
  <si>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</si>
  <si>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</si>
  <si>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</si>
  <si>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</si>
  <si>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</si>
  <si>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</si>
  <si>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</si>
  <si>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</si>
  <si>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</si>
  <si>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</si>
  <si>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</si>
  <si>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</si>
  <si>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</si>
  <si>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</si>
  <si>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</si>
  <si>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</si>
  <si>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</si>
  <si>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</si>
  <si>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</si>
  <si>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</si>
  <si>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</si>
  <si>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</si>
  <si>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</si>
  <si>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</si>
  <si>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</si>
  <si>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</si>
  <si>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</si>
  <si>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</si>
  <si>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</si>
  <si>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</si>
  <si>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</si>
  <si>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</si>
  <si>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</si>
  <si>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</si>
  <si>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</si>
  <si>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</si>
  <si>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</si>
  <si>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</si>
  <si>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</si>
  <si>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</si>
  <si>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</si>
  <si>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</si>
  <si>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</si>
  <si>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</si>
  <si>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</si>
  <si>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</si>
  <si>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</si>
  <si>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</si>
  <si>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</si>
  <si>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</si>
  <si>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</si>
  <si>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</si>
  <si>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</si>
  <si>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</si>
  <si>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</si>
  <si>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</si>
  <si>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</si>
  <si>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</si>
  <si>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</si>
  <si>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</si>
  <si>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</si>
  <si>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</si>
  <si>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</si>
  <si>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</si>
  <si>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</si>
  <si>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</si>
  <si>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</si>
  <si>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</si>
  <si>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</si>
  <si>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</si>
  <si>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</si>
  <si>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</si>
  <si>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</si>
  <si>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</si>
  <si>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</si>
  <si>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</si>
  <si>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</si>
  <si>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</si>
  <si>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</si>
  <si>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</si>
  <si>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</si>
  <si>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</si>
  <si>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</si>
  <si>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</si>
  <si>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</si>
  <si>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</si>
  <si>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</si>
  <si>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</si>
  <si>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</si>
  <si>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</si>
  <si>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</si>
  <si>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</si>
  <si>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</si>
  <si>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</si>
  <si>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</si>
  <si>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</si>
  <si>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</si>
  <si>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</si>
  <si>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</si>
  <si>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</si>
  <si>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</si>
  <si>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</si>
  <si>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</si>
  <si>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</si>
  <si>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</si>
  <si>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</si>
  <si>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</si>
  <si>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</si>
  <si>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</si>
  <si>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</si>
  <si>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</si>
  <si>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</si>
  <si>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</si>
  <si>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</si>
  <si>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</si>
  <si>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</si>
  <si>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</si>
  <si>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</si>
  <si>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</si>
  <si>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</si>
  <si>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</si>
  <si>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</si>
  <si>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</si>
  <si>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</si>
  <si>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</si>
  <si>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</si>
  <si>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</si>
  <si>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</si>
  <si>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</si>
  <si>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</si>
  <si>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</si>
  <si>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</si>
  <si>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</si>
  <si>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</si>
  <si>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</si>
  <si>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</si>
  <si>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</si>
  <si>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</si>
  <si>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</si>
  <si>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</si>
  <si>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</si>
  <si>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</si>
  <si>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</si>
  <si>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</si>
  <si>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</si>
  <si>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</si>
  <si>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</si>
  <si>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</si>
  <si>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</si>
  <si>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</si>
  <si>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</si>
  <si>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</si>
  <si>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</si>
  <si>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</si>
  <si>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</si>
  <si>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</si>
  <si>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</si>
  <si>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</si>
  <si>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</si>
  <si>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</si>
  <si>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</si>
  <si>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</si>
  <si>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</si>
  <si>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</si>
  <si>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</si>
  <si>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</si>
  <si>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</si>
  <si>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</si>
  <si>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</si>
  <si>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</si>
  <si>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</si>
  <si>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</si>
  <si>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</si>
  <si>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</si>
  <si>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</si>
  <si>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</si>
  <si>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</si>
  <si>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</si>
  <si>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</si>
  <si>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</si>
  <si>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</si>
  <si>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</si>
  <si>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</si>
  <si>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</si>
  <si>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</si>
  <si>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</si>
  <si>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</si>
  <si>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</si>
  <si>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</si>
  <si>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</si>
  <si>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</si>
  <si>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</si>
  <si>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</si>
  <si>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</si>
  <si>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</si>
  <si>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</si>
  <si>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</si>
  <si>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</si>
  <si>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</si>
  <si>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</si>
  <si>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</si>
  <si>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</si>
  <si>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</si>
  <si>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</si>
  <si>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</si>
  <si>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</si>
  <si>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</si>
  <si>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</si>
  <si>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</si>
  <si>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</si>
  <si>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</si>
  <si>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</si>
  <si>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</si>
  <si>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</si>
  <si>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</si>
  <si>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</si>
  <si>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</si>
  <si>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</si>
  <si>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</si>
  <si>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</si>
  <si>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</si>
  <si>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</si>
  <si>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</si>
  <si>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</si>
  <si>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</si>
  <si>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</si>
  <si>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</si>
  <si>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</si>
  <si>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</si>
  <si>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</si>
  <si>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</si>
  <si>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</si>
  <si>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</si>
  <si>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</si>
  <si>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</si>
  <si>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</si>
  <si>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</si>
  <si>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</si>
  <si>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</si>
  <si>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</si>
  <si>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</si>
  <si>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</si>
  <si>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</si>
  <si>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</si>
  <si>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</si>
  <si>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</si>
  <si>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</si>
  <si>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</si>
  <si>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</si>
  <si>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</si>
  <si>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</si>
  <si>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</si>
  <si>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</si>
  <si>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</si>
  <si>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</si>
  <si>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</si>
  <si>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</si>
  <si>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</si>
  <si>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</si>
  <si>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</si>
  <si>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</si>
  <si>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</si>
  <si>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</si>
  <si>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</si>
  <si>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</si>
  <si>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</si>
  <si>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</si>
  <si>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</si>
  <si>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</si>
  <si>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</si>
  <si>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</si>
  <si>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</si>
  <si>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</si>
  <si>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</si>
  <si>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</si>
  <si>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</si>
  <si>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</si>
  <si>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</si>
  <si>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</si>
  <si>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</si>
  <si>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</si>
  <si>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</si>
  <si>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</si>
  <si>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</si>
  <si>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</si>
  <si>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</si>
  <si>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</si>
  <si>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</si>
  <si>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</si>
  <si>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</si>
  <si>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</si>
  <si>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</si>
  <si>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</si>
  <si>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</si>
  <si>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</si>
  <si>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</si>
  <si>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</si>
  <si>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</si>
  <si>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</si>
  <si>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</si>
  <si>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</si>
  <si>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</si>
  <si>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</si>
  <si>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</si>
  <si>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</si>
  <si>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</si>
  <si>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</si>
  <si>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</si>
  <si>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</si>
  <si>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</si>
  <si>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</si>
  <si>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</si>
  <si>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</si>
  <si>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</si>
  <si>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</si>
  <si>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</si>
  <si>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</si>
  <si>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</si>
  <si>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</si>
  <si>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</si>
  <si>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</si>
  <si>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</si>
  <si>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</si>
  <si>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</si>
  <si>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</si>
  <si>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</si>
  <si>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</si>
  <si>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</si>
  <si>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</si>
  <si>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</si>
  <si>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</si>
  <si>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</si>
  <si>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</si>
  <si>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</si>
  <si>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</si>
  <si>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</si>
  <si>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</si>
  <si>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</si>
  <si>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</si>
  <si>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</si>
  <si>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</si>
  <si>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</si>
  <si>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</si>
  <si>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</si>
  <si>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</si>
  <si>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</si>
  <si>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</si>
  <si>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</si>
  <si>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</si>
  <si>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</si>
  <si>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</si>
  <si>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</si>
  <si>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</si>
  <si>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</si>
  <si>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</si>
  <si>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</si>
  <si>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</si>
  <si>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</si>
  <si>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</si>
  <si>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</si>
  <si>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</si>
  <si>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</si>
  <si>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</si>
  <si>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</si>
  <si>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</si>
  <si>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</si>
  <si>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</si>
  <si>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</si>
  <si>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</si>
  <si>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</si>
  <si>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</si>
  <si>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</si>
  <si>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</si>
  <si>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</si>
  <si>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</si>
  <si>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</si>
  <si>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</si>
  <si>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</si>
  <si>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</si>
  <si>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</si>
  <si>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</si>
  <si>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</si>
  <si>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</si>
  <si>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</si>
  <si>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</si>
  <si>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</si>
  <si>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</si>
  <si>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</si>
  <si>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</si>
  <si>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</si>
  <si>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</si>
  <si>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</si>
  <si>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</si>
  <si>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</si>
  <si>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</si>
  <si>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</si>
  <si>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</si>
  <si>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</si>
  <si>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</si>
  <si>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</si>
  <si>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</si>
  <si>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</si>
  <si>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</si>
  <si>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</si>
  <si>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</si>
  <si>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</si>
  <si>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</si>
  <si>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</si>
  <si>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</si>
  <si>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</si>
  <si>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</si>
  <si>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</si>
  <si>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</si>
  <si>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</si>
  <si>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</si>
  <si>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</si>
  <si>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</si>
  <si>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</si>
  <si>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</si>
  <si>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</si>
  <si>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</si>
  <si>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</si>
  <si>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</si>
  <si>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</si>
  <si>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</si>
  <si>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</si>
  <si>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</si>
  <si>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</si>
  <si>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</si>
  <si>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</si>
  <si>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</si>
  <si>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</si>
  <si>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</si>
  <si>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</si>
  <si>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</si>
  <si>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</si>
  <si>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</si>
  <si>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</si>
  <si>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</si>
  <si>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</si>
  <si>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</si>
  <si>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</si>
  <si>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</si>
  <si>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</si>
  <si>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</si>
  <si>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</si>
  <si>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</si>
  <si>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</si>
  <si>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</si>
  <si>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</si>
  <si>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</si>
  <si>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</si>
  <si>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</si>
  <si>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</si>
  <si>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</si>
  <si>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</si>
  <si>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</si>
  <si>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</si>
  <si>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</si>
  <si>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</si>
  <si>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</si>
  <si>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</si>
  <si>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</si>
  <si>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</si>
  <si>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</si>
  <si>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</si>
  <si>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</si>
  <si>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</si>
  <si>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</si>
  <si>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</si>
  <si>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</si>
  <si>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</si>
  <si>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</si>
  <si>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</si>
  <si>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</si>
  <si>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</si>
  <si>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</si>
  <si>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</si>
  <si>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</si>
  <si>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</si>
  <si>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</si>
  <si>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</si>
  <si>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</si>
  <si>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</si>
  <si>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</si>
  <si>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</si>
  <si>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</si>
  <si>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</si>
  <si>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</si>
  <si>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</si>
  <si>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</si>
  <si>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</si>
  <si>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</si>
  <si>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</si>
  <si>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</si>
  <si>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</si>
  <si>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</si>
  <si>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</si>
  <si>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</si>
  <si>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</si>
  <si>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</si>
  <si>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</si>
  <si>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</si>
  <si>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</si>
  <si>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</si>
  <si>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</si>
  <si>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</si>
  <si>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</si>
  <si>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</si>
  <si>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</si>
  <si>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</si>
  <si>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</si>
  <si>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</si>
  <si>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</si>
  <si>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</si>
  <si>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</si>
  <si>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</si>
  <si>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</si>
  <si>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</si>
  <si>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</si>
  <si>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</si>
  <si>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</si>
  <si>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</si>
  <si>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</si>
  <si>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</si>
  <si>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</si>
  <si>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</si>
  <si>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</si>
  <si>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</si>
  <si>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</si>
  <si>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</si>
  <si>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</si>
  <si>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</si>
  <si>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</si>
  <si>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</si>
  <si>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</si>
  <si>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</si>
  <si>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</si>
  <si>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</si>
  <si>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</si>
  <si>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</si>
  <si>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</si>
  <si>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</si>
  <si>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</si>
  <si>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</si>
  <si>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</si>
  <si>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</si>
  <si>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</si>
  <si>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</si>
  <si>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</si>
  <si>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</si>
  <si>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</si>
  <si>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</si>
  <si>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</si>
  <si>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</si>
  <si>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</si>
  <si>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</si>
  <si>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</si>
  <si>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</si>
  <si>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</si>
  <si>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</si>
  <si>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</si>
  <si>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</si>
  <si>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</si>
  <si>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</si>
  <si>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</si>
  <si>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</si>
  <si>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</si>
  <si>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</si>
  <si>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</si>
  <si>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</si>
  <si>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</si>
  <si>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</si>
  <si>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</si>
  <si>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</si>
  <si>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</si>
  <si>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</si>
  <si>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</si>
  <si>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</si>
  <si>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</si>
  <si>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</si>
  <si>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</si>
  <si>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</si>
  <si>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</si>
  <si>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</si>
  <si>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</si>
  <si>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</si>
  <si>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</si>
  <si>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</si>
  <si>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</si>
  <si>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</si>
  <si>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</si>
  <si>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</si>
  <si>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</si>
  <si>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</si>
  <si>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</si>
  <si>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</si>
  <si>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</si>
  <si>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</si>
  <si>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</si>
  <si>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</si>
  <si>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</si>
  <si>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</si>
  <si>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</si>
  <si>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</si>
  <si>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</si>
  <si>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</si>
  <si>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</si>
  <si>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</si>
  <si>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</si>
  <si>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</si>
  <si>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</si>
  <si>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</si>
  <si>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</si>
  <si>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</si>
  <si>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</si>
  <si>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</si>
  <si>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</si>
  <si>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</si>
  <si>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</si>
  <si>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</si>
  <si>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</si>
  <si>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</si>
  <si>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</si>
  <si>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</si>
  <si>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</si>
  <si>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</si>
  <si>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</si>
  <si>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</si>
  <si>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</si>
  <si>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</si>
  <si>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</si>
  <si>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</si>
  <si>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</si>
  <si>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</si>
  <si>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</si>
  <si>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</si>
  <si>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</si>
  <si>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</si>
  <si>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</si>
  <si>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</si>
  <si>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</si>
  <si>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</si>
  <si>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</si>
  <si>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</si>
  <si>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</si>
  <si>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</si>
  <si>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</si>
  <si>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</si>
  <si>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</si>
  <si>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</si>
  <si>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</si>
  <si>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</si>
  <si>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</si>
  <si>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</si>
  <si>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</si>
  <si>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</si>
  <si>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</si>
  <si>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</si>
  <si>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</si>
  <si>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</si>
  <si>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</si>
  <si>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</si>
  <si>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</si>
  <si>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</si>
  <si>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</si>
  <si>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</si>
  <si>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</si>
  <si>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</si>
  <si>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</si>
  <si>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</si>
  <si>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</si>
  <si>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</si>
  <si>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</si>
  <si>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</si>
  <si>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</si>
  <si>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</si>
  <si>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</si>
  <si>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</si>
  <si>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</si>
  <si>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</si>
  <si>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</si>
  <si>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</si>
  <si>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</si>
  <si>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</si>
  <si>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</si>
  <si>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</si>
  <si>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</si>
  <si>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</si>
  <si>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</si>
  <si>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</si>
  <si>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</si>
  <si>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</si>
  <si>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</si>
  <si>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</si>
  <si>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</si>
  <si>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</si>
  <si>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</si>
  <si>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</si>
  <si>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</si>
  <si>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</si>
  <si>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</si>
  <si>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</si>
  <si>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</si>
  <si>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</si>
  <si>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</si>
  <si>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</si>
  <si>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</si>
  <si>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</si>
  <si>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</si>
  <si>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</si>
  <si>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</si>
  <si>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</si>
  <si>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</si>
  <si>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</si>
  <si>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</si>
  <si>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</si>
  <si>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</si>
  <si>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</si>
  <si>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</si>
  <si>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</si>
  <si>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</si>
  <si>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</si>
  <si>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</si>
  <si>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</si>
  <si>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</si>
  <si>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</si>
  <si>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</si>
  <si>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</si>
  <si>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</si>
  <si>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</si>
  <si>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</si>
  <si>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</si>
  <si>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</si>
  <si>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</si>
  <si>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</si>
  <si>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</si>
  <si>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</si>
  <si>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</si>
  <si>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</si>
  <si>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</si>
  <si>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</si>
  <si>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</si>
  <si>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</si>
  <si>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</si>
  <si>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</si>
  <si>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</si>
  <si>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</si>
  <si>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</si>
  <si>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</si>
  <si>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</si>
  <si>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</si>
  <si>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</si>
  <si>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</si>
  <si>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</si>
  <si>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</si>
  <si>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</si>
  <si>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</si>
  <si>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</si>
  <si>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</si>
  <si>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</si>
  <si>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</si>
  <si>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</si>
  <si>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</si>
  <si>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</si>
  <si>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</si>
  <si>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</si>
  <si>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</si>
  <si>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</si>
  <si>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</si>
  <si>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</si>
  <si>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</si>
  <si>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</si>
  <si>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</si>
  <si>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</si>
  <si>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</si>
  <si>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</si>
  <si>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</si>
  <si>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</si>
  <si>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</si>
  <si>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</si>
  <si>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</si>
  <si>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</si>
  <si>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</si>
  <si>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</si>
  <si>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</si>
  <si>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</si>
  <si>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</si>
  <si>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</si>
  <si>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</si>
  <si>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</si>
  <si>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</si>
  <si>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</si>
  <si>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</si>
  <si>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</si>
  <si>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</si>
  <si>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</si>
  <si>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</si>
  <si>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</si>
  <si>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</si>
  <si>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</si>
  <si>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</si>
  <si>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</si>
  <si>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</si>
  <si>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</si>
  <si>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</si>
  <si>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</si>
  <si>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</si>
  <si>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</si>
  <si>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</si>
  <si>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</si>
  <si>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</si>
  <si>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</si>
  <si>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</si>
  <si>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</si>
  <si>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</si>
  <si>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</si>
  <si>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</si>
  <si>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</si>
  <si>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</si>
  <si>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</si>
  <si>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</si>
  <si>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</si>
  <si>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</si>
  <si>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</si>
  <si>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</si>
  <si>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</si>
  <si>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</si>
  <si>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</si>
  <si>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</si>
  <si>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</si>
  <si>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</si>
  <si>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</si>
  <si>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</si>
  <si>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</si>
  <si>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</si>
  <si>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</si>
  <si>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</si>
  <si>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</si>
  <si>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</si>
  <si>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</si>
  <si>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</si>
  <si>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</si>
  <si>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</si>
  <si>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</si>
  <si>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</si>
  <si>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</si>
  <si>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</si>
  <si>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</si>
  <si>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</si>
  <si>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</si>
  <si>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</si>
  <si>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</si>
  <si>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</si>
  <si>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</si>
  <si>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</si>
  <si>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</si>
  <si>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</si>
  <si>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</si>
  <si>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</si>
  <si>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</si>
  <si>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</si>
  <si>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</si>
  <si>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</si>
  <si>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</si>
  <si>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</si>
  <si>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</si>
  <si>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</si>
  <si>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</si>
  <si>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</si>
  <si>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</si>
  <si>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</si>
  <si>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</si>
  <si>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</si>
  <si>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</si>
  <si>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</si>
  <si>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</si>
  <si>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</si>
  <si>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</si>
  <si>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</si>
  <si>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</si>
  <si>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</si>
  <si>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</si>
  <si>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</si>
  <si>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</si>
  <si>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</si>
  <si>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</si>
  <si>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</si>
  <si>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</si>
  <si>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</si>
  <si>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</si>
  <si>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</si>
  <si>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</si>
  <si>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</si>
  <si>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</si>
  <si>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</si>
  <si>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</si>
  <si>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</si>
  <si>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</si>
  <si>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</si>
  <si>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</si>
  <si>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</si>
  <si>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</si>
  <si>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</si>
  <si>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</si>
  <si>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</si>
  <si>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</si>
  <si>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</si>
  <si>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</si>
  <si>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</si>
  <si>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</si>
  <si>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</si>
  <si>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</si>
  <si>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</si>
  <si>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</si>
  <si>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</si>
  <si>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</si>
  <si>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</si>
  <si>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</si>
  <si>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</si>
  <si>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</si>
  <si>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</si>
  <si>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</si>
  <si>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</si>
  <si>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</si>
  <si>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</si>
  <si>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</si>
  <si>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</si>
  <si>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</si>
  <si>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</si>
  <si>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</si>
  <si>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</si>
  <si>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</si>
  <si>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</si>
  <si>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</si>
  <si>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</si>
  <si>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</si>
  <si>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</si>
  <si>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</si>
  <si>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</si>
  <si>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</si>
  <si>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</si>
  <si>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</si>
  <si>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</si>
  <si>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</si>
  <si>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</si>
  <si>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</si>
  <si>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</si>
  <si>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</si>
  <si>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</si>
  <si>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</si>
  <si>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</si>
  <si>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</si>
  <si>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</si>
  <si>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</si>
  <si>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</si>
  <si>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</si>
  <si>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</si>
  <si>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</si>
  <si>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</si>
  <si>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</si>
  <si>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</si>
  <si>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</si>
  <si>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</si>
  <si>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</si>
  <si>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</si>
  <si>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</si>
  <si>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</si>
  <si>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</si>
  <si>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</si>
  <si>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</si>
  <si>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</si>
  <si>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</si>
  <si>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</si>
  <si>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</si>
  <si>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</si>
  <si>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</si>
  <si>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</si>
  <si>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</si>
  <si>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</si>
  <si>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</si>
  <si>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</si>
  <si>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</si>
  <si>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</si>
  <si>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</si>
  <si>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</si>
  <si>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</si>
  <si>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</si>
  <si>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</si>
  <si>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</si>
  <si>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</si>
  <si>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</si>
  <si>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</si>
  <si>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</si>
  <si>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</si>
  <si>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</si>
  <si>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</si>
  <si>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</si>
  <si>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</si>
  <si>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</si>
  <si>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</si>
  <si>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</si>
  <si>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</si>
  <si>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</si>
  <si>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</si>
  <si>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</si>
  <si>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</si>
  <si>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</si>
  <si>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</si>
  <si>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</si>
  <si>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</si>
  <si>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</si>
  <si>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</si>
  <si>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</si>
  <si>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</si>
  <si>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</si>
  <si>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</si>
  <si>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</si>
  <si>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</si>
  <si>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</si>
  <si>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</si>
  <si>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</si>
  <si>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</si>
  <si>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</si>
  <si>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</si>
  <si>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</si>
  <si>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</si>
  <si>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</si>
  <si>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</si>
  <si>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</si>
  <si>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</si>
  <si>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</si>
  <si>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</si>
  <si>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</si>
  <si>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</si>
  <si>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</si>
  <si>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</si>
  <si>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</si>
  <si>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</si>
  <si>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</si>
  <si>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</si>
  <si>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</si>
  <si>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</si>
  <si>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</si>
  <si>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</si>
  <si>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</si>
  <si>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</si>
  <si>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</si>
  <si>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</si>
  <si>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</si>
  <si>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</si>
  <si>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</si>
  <si>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</si>
  <si>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</si>
  <si>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</si>
  <si>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</si>
  <si>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</si>
  <si>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</si>
  <si>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</si>
  <si>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</si>
  <si>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</si>
  <si>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</si>
  <si>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</si>
  <si>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</si>
  <si>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</si>
  <si>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</si>
  <si>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</si>
  <si>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</si>
  <si>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</si>
  <si>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</si>
  <si>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</si>
  <si>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</si>
  <si>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</si>
  <si>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</si>
  <si>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</si>
  <si>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</si>
  <si>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</si>
  <si>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</si>
  <si>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</si>
  <si>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</si>
  <si>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</si>
  <si>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</si>
  <si>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</si>
  <si>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</si>
  <si>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</si>
  <si>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</si>
  <si>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</si>
  <si>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</si>
  <si>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</si>
  <si>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</si>
  <si>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</si>
  <si>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</si>
  <si>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</si>
  <si>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</si>
  <si>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</si>
  <si>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</si>
  <si>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</si>
  <si>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</si>
  <si>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</si>
  <si>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</si>
  <si>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</si>
  <si>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</si>
  <si>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</si>
  <si>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</si>
  <si>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</si>
  <si>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</si>
  <si>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</si>
  <si>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</si>
  <si>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</si>
  <si>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</si>
  <si>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</si>
  <si>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</si>
  <si>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</si>
  <si>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</si>
  <si>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</si>
  <si>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</si>
  <si>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</si>
  <si>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</si>
  <si>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</si>
  <si>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</si>
  <si>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</si>
  <si>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</si>
  <si>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</si>
  <si>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</si>
  <si>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</si>
  <si>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</si>
  <si>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</si>
  <si>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</si>
  <si>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</si>
  <si>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</si>
  <si>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</si>
  <si>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</si>
  <si>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</si>
  <si>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</si>
  <si>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</si>
  <si>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</si>
  <si>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</si>
  <si>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</si>
  <si>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</si>
  <si>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</si>
  <si>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</si>
  <si>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</si>
  <si>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</si>
  <si>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</si>
  <si>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</si>
  <si>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</si>
  <si>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</si>
  <si>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</si>
  <si>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</si>
  <si>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</si>
  <si>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</si>
  <si>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</si>
  <si>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</si>
  <si>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</si>
  <si>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</si>
  <si>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</si>
  <si>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</si>
  <si>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</si>
  <si>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</si>
  <si>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</si>
  <si>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</si>
  <si>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</si>
  <si>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</si>
  <si>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</si>
  <si>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</si>
  <si>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</si>
  <si>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</si>
  <si>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</si>
  <si>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</si>
  <si>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</si>
  <si>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</si>
  <si>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</si>
  <si>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</si>
  <si>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</si>
  <si>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</si>
  <si>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</si>
  <si>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</si>
  <si>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</si>
  <si>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</si>
  <si>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</si>
  <si>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</si>
  <si>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</si>
  <si>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</si>
  <si>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</si>
  <si>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</si>
  <si>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</si>
  <si>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</si>
  <si>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</si>
  <si>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</si>
  <si>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</si>
  <si>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</si>
  <si>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</si>
  <si>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</si>
  <si>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</si>
  <si>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</si>
  <si>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</si>
  <si>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</si>
  <si>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</si>
  <si>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</si>
  <si>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</si>
  <si>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</si>
  <si>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</si>
  <si>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</si>
  <si>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</si>
  <si>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</si>
  <si>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</si>
  <si>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</si>
  <si>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</si>
  <si>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</si>
  <si>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</si>
  <si>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</si>
  <si>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</si>
  <si>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</si>
  <si>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</si>
  <si>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</si>
  <si>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</si>
  <si>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</si>
  <si>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</si>
  <si>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</si>
  <si>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</si>
  <si>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</si>
  <si>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</si>
  <si>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</si>
  <si>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</si>
  <si>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</si>
  <si>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</si>
  <si>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</si>
  <si>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</si>
  <si>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</si>
  <si>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</si>
  <si>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</si>
  <si>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</si>
  <si>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</si>
  <si>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</si>
  <si>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</si>
  <si>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</si>
  <si>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</si>
  <si>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</si>
  <si>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</si>
  <si>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</si>
  <si>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</si>
  <si>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</si>
  <si>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</si>
  <si>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</si>
  <si>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</si>
  <si>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</si>
  <si>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</si>
  <si>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</si>
  <si>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</si>
  <si>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</si>
  <si>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</si>
  <si>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</si>
  <si>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</si>
  <si>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</si>
  <si>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</si>
  <si>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</si>
  <si>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</si>
  <si>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</si>
  <si>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</si>
  <si>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</si>
  <si>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</si>
  <si>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</si>
  <si>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</si>
  <si>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</si>
  <si>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</si>
  <si>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</si>
  <si>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</si>
  <si>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</si>
  <si>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</si>
  <si>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</si>
  <si>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</si>
  <si>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</si>
  <si>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</si>
  <si>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</si>
  <si>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</si>
  <si>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</si>
  <si>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</si>
  <si>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</si>
  <si>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</si>
  <si>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</si>
  <si>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</si>
  <si>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</si>
  <si>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</si>
  <si>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</si>
  <si>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</si>
  <si>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</si>
  <si>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</si>
  <si>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</si>
  <si>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</si>
  <si>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</si>
  <si>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</si>
  <si>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</si>
  <si>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</si>
  <si>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</si>
  <si>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</si>
  <si>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</si>
  <si>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</si>
  <si>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</si>
  <si>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</si>
  <si>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</si>
  <si>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</si>
  <si>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</si>
  <si>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</si>
  <si>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</si>
  <si>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</si>
  <si>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</si>
  <si>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</si>
  <si>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</si>
  <si>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</si>
  <si>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</si>
  <si>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</si>
  <si>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</si>
  <si>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</si>
  <si>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</si>
  <si>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</si>
  <si>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</si>
  <si>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</si>
  <si>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</si>
  <si>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</si>
  <si>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</si>
  <si>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</si>
  <si>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</si>
  <si>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</si>
  <si>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</si>
  <si>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</si>
  <si>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</si>
  <si>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</si>
  <si>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</si>
  <si>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</si>
  <si>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</si>
  <si>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</si>
  <si>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</si>
  <si>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</si>
  <si>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</si>
  <si>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</si>
  <si>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</si>
  <si>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</si>
  <si>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</si>
  <si>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</si>
  <si>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</si>
  <si>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</si>
  <si>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</si>
  <si>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</si>
  <si>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</si>
  <si>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</si>
  <si>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</si>
  <si>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</si>
  <si>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</si>
  <si>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</si>
  <si>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</si>
  <si>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</si>
  <si>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</si>
  <si>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</si>
  <si>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</si>
  <si>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</si>
  <si>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</si>
  <si>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</si>
  <si>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</si>
  <si>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</si>
  <si>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</si>
  <si>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</si>
  <si>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</si>
  <si>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</si>
  <si>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</si>
  <si>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</si>
  <si>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</si>
  <si>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</si>
  <si>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</si>
  <si>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</si>
  <si>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</si>
  <si>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</si>
  <si>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</si>
  <si>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</si>
  <si>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</si>
  <si>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</si>
  <si>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</si>
  <si>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</si>
  <si>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</si>
  <si>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</si>
  <si>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</si>
  <si>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</si>
  <si>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</si>
  <si>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</si>
  <si>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</si>
  <si>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</si>
  <si>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</si>
  <si>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</si>
  <si>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</si>
  <si>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</si>
  <si>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</si>
  <si>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</si>
  <si>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</si>
  <si>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</si>
  <si>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</si>
  <si>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</si>
  <si>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</si>
  <si>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</si>
  <si>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</si>
  <si>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</si>
  <si>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</si>
  <si>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</si>
  <si>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</si>
  <si>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</si>
  <si>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</si>
  <si>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</si>
  <si>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</si>
  <si>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</si>
  <si>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</si>
  <si>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</si>
  <si>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</si>
  <si>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</si>
  <si>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</si>
  <si>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</si>
  <si>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</si>
  <si>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</si>
  <si>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</si>
  <si>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</si>
  <si>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</si>
  <si>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</si>
  <si>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</si>
  <si>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</si>
  <si>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</si>
  <si>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</si>
  <si>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</si>
  <si>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</si>
  <si>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</si>
  <si>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</si>
  <si>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</si>
  <si>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</si>
  <si>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</si>
  <si>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</si>
  <si>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</si>
  <si>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</si>
  <si>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</si>
  <si>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</si>
  <si>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</si>
  <si>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</si>
  <si>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</si>
  <si>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</si>
  <si>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</si>
  <si>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</si>
  <si>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</si>
  <si>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</si>
  <si>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</si>
  <si>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</si>
  <si>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</si>
  <si>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</si>
  <si>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</si>
  <si>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</si>
  <si>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</si>
  <si>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</si>
  <si>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</si>
  <si>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</si>
  <si>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</si>
  <si>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</si>
  <si>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</si>
  <si>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</si>
  <si>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</si>
  <si>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</si>
  <si>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</si>
  <si>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</si>
  <si>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</si>
  <si>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</si>
  <si>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</si>
  <si>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</si>
  <si>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</si>
  <si>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</si>
  <si>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</si>
  <si>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</si>
  <si>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</si>
  <si>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</si>
  <si>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</si>
  <si>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</si>
  <si>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</si>
  <si>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</si>
  <si>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</si>
  <si>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</si>
  <si>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</si>
  <si>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</si>
  <si>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</si>
  <si>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</si>
  <si>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</si>
  <si>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</si>
  <si>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</si>
  <si>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</si>
  <si>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</si>
  <si>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</si>
  <si>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</si>
  <si>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</si>
  <si>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</si>
  <si>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</si>
  <si>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</si>
  <si>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</si>
  <si>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</si>
  <si>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</si>
  <si>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</si>
  <si>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</si>
  <si>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</si>
  <si>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</si>
  <si>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</si>
  <si>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</si>
  <si>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</si>
  <si>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</si>
  <si>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</si>
  <si>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</si>
  <si>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</si>
  <si>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</si>
  <si>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</si>
  <si>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</si>
  <si>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</si>
  <si>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</si>
  <si>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</si>
  <si>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</si>
  <si>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</si>
  <si>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</si>
  <si>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</si>
  <si>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</si>
  <si>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</si>
  <si>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</si>
  <si>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</si>
  <si>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</si>
  <si>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</si>
  <si>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</si>
  <si>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</si>
  <si>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</si>
  <si>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</si>
  <si>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</si>
  <si>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</si>
  <si>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</si>
  <si>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</si>
  <si>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</si>
  <si>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</si>
  <si>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</si>
  <si>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</si>
  <si>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</si>
  <si>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</si>
  <si>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</si>
  <si>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</si>
  <si>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</si>
  <si>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</si>
  <si>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</si>
  <si>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</si>
  <si>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</si>
  <si>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</si>
  <si>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</si>
  <si>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</si>
  <si>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</si>
  <si>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</si>
  <si>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</si>
  <si>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</si>
  <si>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</si>
  <si>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</si>
  <si>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</si>
  <si>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</si>
  <si>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</si>
  <si>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</si>
  <si>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</si>
  <si>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</si>
  <si>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</si>
  <si>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</si>
  <si>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</si>
  <si>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</si>
  <si>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</si>
  <si>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</si>
  <si>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</si>
  <si>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</si>
  <si>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</si>
  <si>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</si>
  <si>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</si>
  <si>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</si>
  <si>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</si>
  <si>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</si>
  <si>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</si>
  <si>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</si>
  <si>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</si>
  <si>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</si>
  <si>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</si>
  <si>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</si>
  <si>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</si>
  <si>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</si>
  <si>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</si>
  <si>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</si>
  <si>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</si>
  <si>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</si>
  <si>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</si>
  <si>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</si>
  <si>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</si>
  <si>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</si>
  <si>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</si>
  <si>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</si>
  <si>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</si>
  <si>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</si>
  <si>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</si>
  <si>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</si>
  <si>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</si>
  <si>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</si>
  <si>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</si>
  <si>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</si>
  <si>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</si>
  <si>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</si>
  <si>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</si>
  <si>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</si>
  <si>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</si>
  <si>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</si>
  <si>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</si>
  <si>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</si>
  <si>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</si>
  <si>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</si>
  <si>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</si>
  <si>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</si>
  <si>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</si>
  <si>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</si>
  <si>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</si>
  <si>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</si>
  <si>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</si>
  <si>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</si>
  <si>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</si>
  <si>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</si>
  <si>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</si>
  <si>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</si>
  <si>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</si>
  <si>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</si>
  <si>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</si>
  <si>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</si>
  <si>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</si>
  <si>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</si>
  <si>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</si>
  <si>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</si>
  <si>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</si>
  <si>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</si>
  <si>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</si>
  <si>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</si>
  <si>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</si>
  <si>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</si>
  <si>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</si>
  <si>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</si>
  <si>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</si>
  <si>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</si>
  <si>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</si>
  <si>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</si>
  <si>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</si>
  <si>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</si>
  <si>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</si>
  <si>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</si>
  <si>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</si>
  <si>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</si>
  <si>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</si>
  <si>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</si>
  <si>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</si>
  <si>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</si>
  <si>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</si>
  <si>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</si>
  <si>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</si>
  <si>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</si>
  <si>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</si>
  <si>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</si>
  <si>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</si>
  <si>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</si>
  <si>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</si>
  <si>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</si>
  <si>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</si>
  <si>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</si>
  <si>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</si>
  <si>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</si>
  <si>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</si>
  <si>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</si>
  <si>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</si>
  <si>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</si>
  <si>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</si>
  <si>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</si>
  <si>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</si>
  <si>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</si>
  <si>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</si>
  <si>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</si>
  <si>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</si>
  <si>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</si>
  <si>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</si>
  <si>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</si>
  <si>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</si>
  <si>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</si>
  <si>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</si>
  <si>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</si>
  <si>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</si>
  <si>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</si>
  <si>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</si>
  <si>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</si>
  <si>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</si>
  <si>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</si>
  <si>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</si>
  <si>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</si>
  <si>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</si>
  <si>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</si>
  <si>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</si>
  <si>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</si>
  <si>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</si>
  <si>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</si>
  <si>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</si>
  <si>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</si>
  <si>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</si>
  <si>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</si>
  <si>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</si>
  <si>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</si>
  <si>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</si>
  <si>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</si>
  <si>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</si>
  <si>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</si>
  <si>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</si>
  <si>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</si>
  <si>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</si>
  <si>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</si>
  <si>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</si>
  <si>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</si>
  <si>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</si>
  <si>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</si>
  <si>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</si>
  <si>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</si>
  <si>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</si>
  <si>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</si>
  <si>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</si>
  <si>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</si>
  <si>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</si>
  <si>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</si>
  <si>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</si>
  <si>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</si>
  <si>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</si>
  <si>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</si>
  <si>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</si>
  <si>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</si>
  <si>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</si>
  <si>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</si>
  <si>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</si>
  <si>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</si>
  <si>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</si>
  <si>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</si>
  <si>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</si>
  <si>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</si>
  <si>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</si>
  <si>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</si>
  <si>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</si>
  <si>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</si>
  <si>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</si>
  <si>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</si>
  <si>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</si>
  <si>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</si>
  <si>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</si>
  <si>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</si>
  <si>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</si>
  <si>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</si>
  <si>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</si>
  <si>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</si>
  <si>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</si>
  <si>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</si>
  <si>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</si>
  <si>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</si>
  <si>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</si>
  <si>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</si>
  <si>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</si>
  <si>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</si>
  <si>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</si>
  <si>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</si>
  <si>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</si>
  <si>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</si>
  <si>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</si>
  <si>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</si>
  <si>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</si>
  <si>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</si>
  <si>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</si>
  <si>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</si>
  <si>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</si>
  <si>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</si>
  <si>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</si>
  <si>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</si>
  <si>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</si>
  <si>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</si>
  <si>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</si>
  <si>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</si>
  <si>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</si>
  <si>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</si>
  <si>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</si>
  <si>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</si>
  <si>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</si>
  <si>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</si>
  <si>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</si>
  <si>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</si>
  <si>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</si>
  <si>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</si>
  <si>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</si>
  <si>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</si>
  <si>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</si>
  <si>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</si>
  <si>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</si>
  <si>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</si>
  <si>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</si>
  <si>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</si>
  <si>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</si>
  <si>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</si>
  <si>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</si>
  <si>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</si>
  <si>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</si>
  <si>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</si>
  <si>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</si>
  <si>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</si>
  <si>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</si>
  <si>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</si>
  <si>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</si>
  <si>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</si>
  <si>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</si>
  <si>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</si>
  <si>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</si>
  <si>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</si>
  <si>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</si>
  <si>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</si>
  <si>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</si>
  <si>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</si>
  <si>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</si>
  <si>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</si>
  <si>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</si>
  <si>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</si>
  <si>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</si>
  <si>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</si>
  <si>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</si>
  <si>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</si>
  <si>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</si>
  <si>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</si>
  <si>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</si>
  <si>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</si>
  <si>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</si>
  <si>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</si>
  <si>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</si>
  <si>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</si>
  <si>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</si>
  <si>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</si>
  <si>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</si>
  <si>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</si>
  <si>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</si>
  <si>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</si>
  <si>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</si>
  <si>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</si>
  <si>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</si>
  <si>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</si>
  <si>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</si>
  <si>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</si>
  <si>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</si>
  <si>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</si>
  <si>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</si>
  <si>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</si>
  <si>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</si>
  <si>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</si>
  <si>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</si>
  <si>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</si>
  <si>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</si>
  <si>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</si>
  <si>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</si>
  <si>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</si>
  <si>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</si>
  <si>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</si>
  <si>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</si>
  <si>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</si>
  <si>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</si>
  <si>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</si>
  <si>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</si>
  <si>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</si>
  <si>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</si>
  <si>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</si>
  <si>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</si>
  <si>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</si>
  <si>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</si>
  <si>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</si>
  <si>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</si>
  <si>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</si>
  <si>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</si>
  <si>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</si>
  <si>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</si>
  <si>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</si>
  <si>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</si>
  <si>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</si>
  <si>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</si>
  <si>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</si>
  <si>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</si>
  <si>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</si>
  <si>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</si>
  <si>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</si>
  <si>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</si>
  <si>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</si>
  <si>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</si>
  <si>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</si>
  <si>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</si>
  <si>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</si>
  <si>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</si>
  <si>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</si>
  <si>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</si>
  <si>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</si>
  <si>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</si>
  <si>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</si>
  <si>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</si>
  <si>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</si>
  <si>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</si>
  <si>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</si>
  <si>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</si>
  <si>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</si>
  <si>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</si>
  <si>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</si>
  <si>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</si>
  <si>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</si>
  <si>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</si>
  <si>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</si>
  <si>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</si>
  <si>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</si>
  <si>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</si>
  <si>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</si>
  <si>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</si>
  <si>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</si>
  <si>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</si>
  <si>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</si>
  <si>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</si>
  <si>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</si>
  <si>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</si>
  <si>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</si>
  <si>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</si>
  <si>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</si>
  <si>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</si>
  <si>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</si>
  <si>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</si>
  <si>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</si>
  <si>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</si>
  <si>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</si>
  <si>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</si>
  <si>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</si>
  <si>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</si>
  <si>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</si>
  <si>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</si>
  <si>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</si>
  <si>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</si>
  <si>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</si>
  <si>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</si>
  <si>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</si>
  <si>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</si>
  <si>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</si>
  <si>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</si>
  <si>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</si>
  <si>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</si>
  <si>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</si>
  <si>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</si>
  <si>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</si>
  <si>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</si>
  <si>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</si>
  <si>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</si>
  <si>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</si>
  <si>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</si>
  <si>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</si>
  <si>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</si>
  <si>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</si>
  <si>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</si>
  <si>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</si>
  <si>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</si>
  <si>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</si>
  <si>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</si>
  <si>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</si>
  <si>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</si>
  <si>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</si>
  <si>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</si>
  <si>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</si>
  <si>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</si>
  <si>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</si>
  <si>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</si>
  <si>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</si>
  <si>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</si>
  <si>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</si>
  <si>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</si>
  <si>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</si>
  <si>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</si>
  <si>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</si>
  <si>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</si>
  <si>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</si>
  <si>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</si>
  <si>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</si>
  <si>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</si>
  <si>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</si>
  <si>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</si>
  <si>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</si>
  <si>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</si>
  <si>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</si>
  <si>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</si>
  <si>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</si>
  <si>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</si>
  <si>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</si>
  <si>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</si>
  <si>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</si>
  <si>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</si>
  <si>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</si>
  <si>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</si>
  <si>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</si>
  <si>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</si>
  <si>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</si>
  <si>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</si>
  <si>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</si>
  <si>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</si>
  <si>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</si>
  <si>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</si>
  <si>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</si>
  <si>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</si>
  <si>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</si>
  <si>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</si>
  <si>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</si>
  <si>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</si>
  <si>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</si>
  <si>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</si>
  <si>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</si>
  <si>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</si>
  <si>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</si>
  <si>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</si>
  <si>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</si>
  <si>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</si>
  <si>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</si>
  <si>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</si>
  <si>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</si>
  <si>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</si>
  <si>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</si>
  <si>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</si>
  <si>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</si>
  <si>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</si>
  <si>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</si>
  <si>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</si>
  <si>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</si>
  <si>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</si>
  <si>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</si>
  <si>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</si>
  <si>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</si>
  <si>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</si>
  <si>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</si>
  <si>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</si>
  <si>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</si>
  <si>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</si>
  <si>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</si>
  <si>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</si>
  <si>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</si>
  <si>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</si>
  <si>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</si>
  <si>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</si>
  <si>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</si>
  <si>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</si>
  <si>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</si>
  <si>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</si>
  <si>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</si>
  <si>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</si>
  <si>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</si>
  <si>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</si>
  <si>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</si>
  <si>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</si>
  <si>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</si>
  <si>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</si>
  <si>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</si>
  <si>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</si>
  <si>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</si>
  <si>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</si>
  <si>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</si>
  <si>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</si>
  <si>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</si>
  <si>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</si>
  <si>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</si>
  <si>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</si>
  <si>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</si>
  <si>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</si>
  <si>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</si>
  <si>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</si>
  <si>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</si>
  <si>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</si>
  <si>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</si>
  <si>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</si>
  <si>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</si>
  <si>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</si>
  <si>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</si>
  <si>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</si>
  <si>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</si>
  <si>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</si>
  <si>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</si>
  <si>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</si>
  <si>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</si>
  <si>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</si>
  <si>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</si>
  <si>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</si>
  <si>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</si>
  <si>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</si>
  <si>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</si>
  <si>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</si>
  <si>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</si>
  <si>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</si>
  <si>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</si>
  <si>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</si>
  <si>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</si>
  <si>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</si>
  <si>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</si>
  <si>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</si>
  <si>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</si>
  <si>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</si>
  <si>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</si>
  <si>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</si>
  <si>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</si>
  <si>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</si>
  <si>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</si>
  <si>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</si>
  <si>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</si>
  <si>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</si>
  <si>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</si>
  <si>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</si>
  <si>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</si>
  <si>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</si>
  <si>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</si>
  <si>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</si>
  <si>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</si>
  <si>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</si>
  <si>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</si>
  <si>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</si>
  <si>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</si>
  <si>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</si>
  <si>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</si>
  <si>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</si>
  <si>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</si>
  <si>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</si>
  <si>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</si>
  <si>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</si>
  <si>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</si>
  <si>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</si>
  <si>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</si>
  <si>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</si>
  <si>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</si>
  <si>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</si>
  <si>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</si>
  <si>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</si>
  <si>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</si>
  <si>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</si>
  <si>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</si>
  <si>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</si>
  <si>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</si>
  <si>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</si>
  <si>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</si>
  <si>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</si>
  <si>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</si>
  <si>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</si>
  <si>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</si>
  <si>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</si>
  <si>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</si>
  <si>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</si>
  <si>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</si>
  <si>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</si>
  <si>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</si>
  <si>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</si>
  <si>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</si>
  <si>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</si>
  <si>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</si>
  <si>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</si>
  <si>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</si>
  <si>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</si>
  <si>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</si>
  <si>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</si>
  <si>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</si>
  <si>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</si>
  <si>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</si>
  <si>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</si>
  <si>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</si>
  <si>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</si>
  <si>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</si>
  <si>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</si>
  <si>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</si>
  <si>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</si>
  <si>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</si>
  <si>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</si>
  <si>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</si>
  <si>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</si>
  <si>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</si>
  <si>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</si>
  <si>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</si>
  <si>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</si>
  <si>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</si>
  <si>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</si>
  <si>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</si>
  <si>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</si>
  <si>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</si>
  <si>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</si>
  <si>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</si>
  <si>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</si>
  <si>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</si>
  <si>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</si>
  <si>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</si>
  <si>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</si>
  <si>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</si>
  <si>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</si>
  <si>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</si>
  <si>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</si>
  <si>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</si>
  <si>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</si>
  <si>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</si>
  <si>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</si>
  <si>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</si>
  <si>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</si>
  <si>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</si>
  <si>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</si>
  <si>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</si>
  <si>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</si>
  <si>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</si>
  <si>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</si>
  <si>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</si>
  <si>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</si>
  <si>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</si>
  <si>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</si>
  <si>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</si>
  <si>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</si>
  <si>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</si>
  <si>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</si>
  <si>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</si>
  <si>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</si>
  <si>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</si>
  <si>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</si>
  <si>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</si>
  <si>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</si>
  <si>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</si>
  <si>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</si>
  <si>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</si>
  <si>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</si>
  <si>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</si>
  <si>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</si>
  <si>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</si>
  <si>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</si>
  <si>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</si>
  <si>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</si>
  <si>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</si>
  <si>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</si>
  <si>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</si>
  <si>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</si>
  <si>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</si>
  <si>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</si>
  <si>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</si>
  <si>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</si>
  <si>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</si>
  <si>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</si>
  <si>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</si>
  <si>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</si>
  <si>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</si>
  <si>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</si>
  <si>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</si>
  <si>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</si>
  <si>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</si>
  <si>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</si>
  <si>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</si>
  <si>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</si>
  <si>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</si>
  <si>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</si>
  <si>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</si>
  <si>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</si>
  <si>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</si>
  <si>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</si>
  <si>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</si>
  <si>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</si>
  <si>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</si>
  <si>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</si>
  <si>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</si>
  <si>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</si>
  <si>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</si>
  <si>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</si>
  <si>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</si>
  <si>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</si>
  <si>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</si>
  <si>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</si>
  <si>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</si>
  <si>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</si>
  <si>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</si>
  <si>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</si>
  <si>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</si>
  <si>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</si>
  <si>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</si>
  <si>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</si>
  <si>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</si>
  <si>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</si>
  <si>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</si>
  <si>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</si>
  <si>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</si>
  <si>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</si>
  <si>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</si>
  <si>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</si>
  <si>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</si>
  <si>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</si>
  <si>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</si>
  <si>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</si>
  <si>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</si>
  <si>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</si>
  <si>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</si>
  <si>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</si>
  <si>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</si>
  <si>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</si>
  <si>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</si>
  <si>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</si>
  <si>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</si>
  <si>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</si>
  <si>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</si>
  <si>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</si>
  <si>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</si>
  <si>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</si>
  <si>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</si>
  <si>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</si>
  <si>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</si>
  <si>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</si>
  <si>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</si>
  <si>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</si>
  <si>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</si>
  <si>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</si>
  <si>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</si>
  <si>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</si>
  <si>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</si>
  <si>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</si>
  <si>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</si>
  <si>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</si>
  <si>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</si>
  <si>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</si>
  <si>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</si>
  <si>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</si>
  <si>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</si>
  <si>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</si>
  <si>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</si>
  <si>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</si>
  <si>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</si>
  <si>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</si>
  <si>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</si>
  <si>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</si>
  <si>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</si>
  <si>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</si>
  <si>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</si>
  <si>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</si>
  <si>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</si>
  <si>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</si>
  <si>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</si>
  <si>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</si>
  <si>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</si>
  <si>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</si>
  <si>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</si>
  <si>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</si>
  <si>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</si>
  <si>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</si>
  <si>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</si>
  <si>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</si>
  <si>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</si>
  <si>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</si>
  <si>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</si>
  <si>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</si>
  <si>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</si>
  <si>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</si>
  <si>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</si>
  <si>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</si>
  <si>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</si>
  <si>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</si>
  <si>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</si>
  <si>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</si>
  <si>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</si>
  <si>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</si>
  <si>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</si>
  <si>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</si>
  <si>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</si>
  <si>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</si>
  <si>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</si>
  <si>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</si>
  <si>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</si>
  <si>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</si>
  <si>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</si>
  <si>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</si>
  <si>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</si>
  <si>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</si>
  <si>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</si>
  <si>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</si>
  <si>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</si>
  <si>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</si>
  <si>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</si>
  <si>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</si>
  <si>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</si>
  <si>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</si>
  <si>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</si>
  <si>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</si>
  <si>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</si>
  <si>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</si>
  <si>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</si>
  <si>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</si>
  <si>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</si>
  <si>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</si>
  <si>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</si>
  <si>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</si>
  <si>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</si>
  <si>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</si>
  <si>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</si>
  <si>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</si>
  <si>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</si>
  <si>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</si>
  <si>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</si>
  <si>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</si>
  <si>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</si>
  <si>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</si>
  <si>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</si>
  <si>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</si>
  <si>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</si>
  <si>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</si>
  <si>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</si>
  <si>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</si>
  <si>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</si>
  <si>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</si>
  <si>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</si>
  <si>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</si>
  <si>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</si>
  <si>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</si>
  <si>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</si>
  <si>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</si>
  <si>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</si>
  <si>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</si>
  <si>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</si>
  <si>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</si>
  <si>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</si>
  <si>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</si>
  <si>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</si>
  <si>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</si>
  <si>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</si>
  <si>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</si>
  <si>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</si>
  <si>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</si>
  <si>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</si>
  <si>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</si>
  <si>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</si>
  <si>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</si>
  <si>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</si>
  <si>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</si>
  <si>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</si>
  <si>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</si>
  <si>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</si>
  <si>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</si>
  <si>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</si>
  <si>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</si>
  <si>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</si>
  <si>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</si>
  <si>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</si>
  <si>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</si>
  <si>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</si>
  <si>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</si>
  <si>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</si>
  <si>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</si>
  <si>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</si>
  <si>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</si>
  <si>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</si>
  <si>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</si>
  <si>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</si>
  <si>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</si>
  <si>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</si>
  <si>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</si>
  <si>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</si>
  <si>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</si>
  <si>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</si>
  <si>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</si>
  <si>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</si>
  <si>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</si>
  <si>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</si>
  <si>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</si>
  <si>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</si>
  <si>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</si>
  <si>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</si>
  <si>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</si>
  <si>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</si>
  <si>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</si>
  <si>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</si>
  <si>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</si>
  <si>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</si>
  <si>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</si>
  <si>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</si>
  <si>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</si>
  <si>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</si>
  <si>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</si>
  <si>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</si>
  <si>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</si>
  <si>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</si>
  <si>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</si>
  <si>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</si>
  <si>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</si>
  <si>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</si>
  <si>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</si>
  <si>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</si>
  <si>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</si>
  <si>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</si>
  <si>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</si>
  <si>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</si>
  <si>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</si>
  <si>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</si>
  <si>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</si>
  <si>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</si>
  <si>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</si>
  <si>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</si>
  <si>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</si>
  <si>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</si>
  <si>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</si>
  <si>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</si>
  <si>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</si>
  <si>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</si>
  <si>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</si>
  <si>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</si>
  <si>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</si>
  <si>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</si>
  <si>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</si>
  <si>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</si>
  <si>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</si>
  <si>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</si>
  <si>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</si>
  <si>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</si>
  <si>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</si>
  <si>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</si>
  <si>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</si>
  <si>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</si>
  <si>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</si>
  <si>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</si>
  <si>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</si>
  <si>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</si>
  <si>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</si>
  <si>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</si>
  <si>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</si>
  <si>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</si>
  <si>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</si>
  <si>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</si>
  <si>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</si>
  <si>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</si>
  <si>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</si>
  <si>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</si>
  <si>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</si>
  <si>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</si>
  <si>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</si>
  <si>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</si>
  <si>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</si>
  <si>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</si>
  <si>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</si>
  <si>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</si>
  <si>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</si>
  <si>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</si>
  <si>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</si>
  <si>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</si>
  <si>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</si>
  <si>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</si>
  <si>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</si>
  <si>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</si>
  <si>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</si>
  <si>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</si>
  <si>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</si>
  <si>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</si>
  <si>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</si>
  <si>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</si>
  <si>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</si>
  <si>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</si>
  <si>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</si>
  <si>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</si>
  <si>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</si>
  <si>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</si>
  <si>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</si>
  <si>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</si>
  <si>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</si>
  <si>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</si>
  <si>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</si>
  <si>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</si>
  <si>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</si>
  <si>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</si>
  <si>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</si>
  <si>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</si>
  <si>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</si>
  <si>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</si>
  <si>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</si>
  <si>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</si>
  <si>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</si>
  <si>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</si>
  <si>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</si>
  <si>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</si>
  <si>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</si>
  <si>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</si>
  <si>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</si>
  <si>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</si>
  <si>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</si>
  <si>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</si>
  <si>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</si>
  <si>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</si>
  <si>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</si>
  <si>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</si>
  <si>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</si>
  <si>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</si>
  <si>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</si>
  <si>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</si>
  <si>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</si>
  <si>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</si>
  <si>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</si>
  <si>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</si>
  <si>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</si>
  <si>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</si>
  <si>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</si>
  <si>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</si>
  <si>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</si>
  <si>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</si>
  <si>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</si>
  <si>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</si>
  <si>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</si>
  <si>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</si>
  <si>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</si>
  <si>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</si>
  <si>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</si>
  <si>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</si>
  <si>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</si>
  <si>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</si>
  <si>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</si>
  <si>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</si>
  <si>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</si>
  <si>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</si>
  <si>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</si>
  <si>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</si>
  <si>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</si>
  <si>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</si>
  <si>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</si>
  <si>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</si>
  <si>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</si>
  <si>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</si>
  <si>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</si>
  <si>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</si>
  <si>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</si>
  <si>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</si>
  <si>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</si>
  <si>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</si>
  <si>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</si>
  <si>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</si>
  <si>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</si>
  <si>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</si>
  <si>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</si>
  <si>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</si>
  <si>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</si>
  <si>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</si>
  <si>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</si>
  <si>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</si>
  <si>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</si>
  <si>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</si>
  <si>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</si>
  <si>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</si>
  <si>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</si>
  <si>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</si>
  <si>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</si>
  <si>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</si>
  <si>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</si>
  <si>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</si>
  <si>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</si>
  <si>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</si>
  <si>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</si>
  <si>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</si>
  <si>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</si>
  <si>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</si>
  <si>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</si>
  <si>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</si>
  <si>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</si>
  <si>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</si>
  <si>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</si>
  <si>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</si>
  <si>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</si>
  <si>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</si>
  <si>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</si>
  <si>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</si>
  <si>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</si>
  <si>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</si>
  <si>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</si>
  <si>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</si>
  <si>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</si>
  <si>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</si>
  <si>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</si>
  <si>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</si>
  <si>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</si>
  <si>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</si>
  <si>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</si>
  <si>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</si>
  <si>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</si>
  <si>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</si>
  <si>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</si>
  <si>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</si>
  <si>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</si>
  <si>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</si>
  <si>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</si>
  <si>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</si>
  <si>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</si>
  <si>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</si>
  <si>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</si>
  <si>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</si>
  <si>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</si>
  <si>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</si>
  <si>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</si>
  <si>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</si>
  <si>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</si>
  <si>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</si>
  <si>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</si>
  <si>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</si>
  <si>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</si>
  <si>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</si>
  <si>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</si>
  <si>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</si>
  <si>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</si>
  <si>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</si>
  <si>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</si>
  <si>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</si>
  <si>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</si>
  <si>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</si>
  <si>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</si>
  <si>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</si>
  <si>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</si>
  <si>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</si>
  <si>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</si>
  <si>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</si>
  <si>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</si>
  <si>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</si>
  <si>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</si>
  <si>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</si>
  <si>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</si>
  <si>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</si>
  <si>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</si>
  <si>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</si>
  <si>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</si>
  <si>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</si>
  <si>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</si>
  <si>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</si>
  <si>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</si>
  <si>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</si>
  <si>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</si>
  <si>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</si>
  <si>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</si>
  <si>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</si>
  <si>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</si>
  <si>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</si>
  <si>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</si>
  <si>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</si>
  <si>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</si>
  <si>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</si>
  <si>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</si>
  <si>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</si>
  <si>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</si>
  <si>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</si>
  <si>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</si>
  <si>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</si>
  <si>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</si>
  <si>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</si>
  <si>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</si>
  <si>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</si>
  <si>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</si>
  <si>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</si>
  <si>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</si>
  <si>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</si>
  <si>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</si>
  <si>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</si>
  <si>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</si>
  <si>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</si>
  <si>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</si>
  <si>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</si>
  <si>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</si>
  <si>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</si>
  <si>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</si>
  <si>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</si>
  <si>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</si>
  <si>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</si>
  <si>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</si>
  <si>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</si>
  <si>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</si>
  <si>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</si>
  <si>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</si>
  <si>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</si>
  <si>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</si>
  <si>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</si>
  <si>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</si>
  <si>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</si>
  <si>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</si>
  <si>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</si>
  <si>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</si>
  <si>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</si>
  <si>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</si>
  <si>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</si>
  <si>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</si>
  <si>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</si>
  <si>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</si>
  <si>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</si>
  <si>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</si>
  <si>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</si>
  <si>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</si>
  <si>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</si>
  <si>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</si>
  <si>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</si>
  <si>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</si>
  <si>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</si>
  <si>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</si>
  <si>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</si>
  <si>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</si>
  <si>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</si>
  <si>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</si>
  <si>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</si>
  <si>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</si>
  <si>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</si>
  <si>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</si>
  <si>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</si>
  <si>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</si>
  <si>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</si>
  <si>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</si>
  <si>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</si>
  <si>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</si>
  <si>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</si>
  <si>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</si>
  <si>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</si>
  <si>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</si>
  <si>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</si>
  <si>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</si>
  <si>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</si>
  <si>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</si>
  <si>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</si>
  <si>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</si>
  <si>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</si>
  <si>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</si>
  <si>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</si>
  <si>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</si>
  <si>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</si>
  <si>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</si>
  <si>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</si>
  <si>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</si>
  <si>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</si>
  <si>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</si>
  <si>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</si>
  <si>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</si>
  <si>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</si>
  <si>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</si>
  <si>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</si>
  <si>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</si>
  <si>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</si>
  <si>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</si>
  <si>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</si>
  <si>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</si>
  <si>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</si>
  <si>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</si>
  <si>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</si>
  <si>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</si>
  <si>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</si>
  <si>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</si>
  <si>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</si>
  <si>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</si>
  <si>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</si>
  <si>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</si>
  <si>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</si>
  <si>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</si>
  <si>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</si>
  <si>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</si>
  <si>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</si>
  <si>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</si>
  <si>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</si>
  <si>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</si>
  <si>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</si>
  <si>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</si>
  <si>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</si>
  <si>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</si>
  <si>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</si>
  <si>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</si>
  <si>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</si>
  <si>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</si>
  <si>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</si>
  <si>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</si>
  <si>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</si>
  <si>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</si>
  <si>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</si>
  <si>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</si>
  <si>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</si>
  <si>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</si>
  <si>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</si>
  <si>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</si>
  <si>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</si>
  <si>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</si>
  <si>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</si>
  <si>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</si>
  <si>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</si>
  <si>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</si>
  <si>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</si>
  <si>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</si>
  <si>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</si>
  <si>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</si>
  <si>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</si>
  <si>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</si>
  <si>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</si>
  <si>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</si>
  <si>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</si>
  <si>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</si>
  <si>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</si>
  <si>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</si>
  <si>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</si>
  <si>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</si>
  <si>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</si>
  <si>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</si>
  <si>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</si>
  <si>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</si>
  <si>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</si>
  <si>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</si>
  <si>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</si>
  <si>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</si>
  <si>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</si>
  <si>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</si>
  <si>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</si>
  <si>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</si>
  <si>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</si>
  <si>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</si>
  <si>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</si>
  <si>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</si>
  <si>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</si>
  <si>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</si>
  <si>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</si>
  <si>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</si>
  <si>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</si>
  <si>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</si>
  <si>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</si>
  <si>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</si>
  <si>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</si>
  <si>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</si>
  <si>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</si>
  <si>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</si>
  <si>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</si>
  <si>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</si>
  <si>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</si>
  <si>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</si>
  <si>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</si>
  <si>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</si>
  <si>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</si>
  <si>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</si>
  <si>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</si>
  <si>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</si>
  <si>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</si>
  <si>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</si>
  <si>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</si>
  <si>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</si>
  <si>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</si>
  <si>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</si>
  <si>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</si>
  <si>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</si>
  <si>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</si>
  <si>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</si>
  <si>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</si>
  <si>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</si>
  <si>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</si>
  <si>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</si>
  <si>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</si>
  <si>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</si>
  <si>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</si>
  <si>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</si>
  <si>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</si>
  <si>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</si>
  <si>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</si>
  <si>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</si>
  <si>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</si>
  <si>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</si>
  <si>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</si>
  <si>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</si>
  <si>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</si>
  <si>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</si>
  <si>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</si>
  <si>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</si>
  <si>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</si>
  <si>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</si>
  <si>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</si>
  <si>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</si>
  <si>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</si>
  <si>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</si>
  <si>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</si>
  <si>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</si>
  <si>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</si>
  <si>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</si>
  <si>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</si>
  <si>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</si>
  <si>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</si>
  <si>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</si>
  <si>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</si>
  <si>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</si>
  <si>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</si>
  <si>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</si>
  <si>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</si>
  <si>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</si>
  <si>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</si>
  <si>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</si>
  <si>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</si>
  <si>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</si>
  <si>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</si>
  <si>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</si>
  <si>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</si>
  <si>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</si>
  <si>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</si>
  <si>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</si>
  <si>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</si>
  <si>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</si>
  <si>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</si>
  <si>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</si>
  <si>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</si>
  <si>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</si>
  <si>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</si>
  <si>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</si>
  <si>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</si>
  <si>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</si>
  <si>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</si>
  <si>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</si>
  <si>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</si>
  <si>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</si>
  <si>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</si>
  <si>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</si>
  <si>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</si>
  <si>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</si>
  <si>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</si>
  <si>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</si>
  <si>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</si>
  <si>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</si>
  <si>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</si>
  <si>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</si>
  <si>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</si>
  <si>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</si>
  <si>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</si>
  <si>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</si>
  <si>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</si>
  <si>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</si>
  <si>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</si>
  <si>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</si>
  <si>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</si>
  <si>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</si>
  <si>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</si>
  <si>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</si>
  <si>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</si>
  <si>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</si>
  <si>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</si>
  <si>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</si>
  <si>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</si>
  <si>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</si>
  <si>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</si>
  <si>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</si>
  <si>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</si>
  <si>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</si>
  <si>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</si>
  <si>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</si>
  <si>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</si>
  <si>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</si>
  <si>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</si>
  <si>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</si>
  <si>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</si>
  <si>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</si>
  <si>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</si>
  <si>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</si>
  <si>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</si>
  <si>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</si>
  <si>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</si>
  <si>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</si>
  <si>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</si>
  <si>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</si>
  <si>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</si>
  <si>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</si>
  <si>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</si>
  <si>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</si>
  <si>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</si>
  <si>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</si>
  <si>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</si>
  <si>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</si>
  <si>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</si>
  <si>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</si>
  <si>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</si>
  <si>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</si>
  <si>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</si>
  <si>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</si>
  <si>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</si>
  <si>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</si>
  <si>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</si>
  <si>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</si>
  <si>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</si>
  <si>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</si>
  <si>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</si>
  <si>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</si>
  <si>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</si>
  <si>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</si>
  <si>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</si>
  <si>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</si>
  <si>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</si>
  <si>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</si>
  <si>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</si>
  <si>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</si>
  <si>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</si>
  <si>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</si>
  <si>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</si>
  <si>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</si>
  <si>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</si>
  <si>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</si>
  <si>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</si>
  <si>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</si>
  <si>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</si>
  <si>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</si>
  <si>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</si>
  <si>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</si>
  <si>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</si>
  <si>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</si>
  <si>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</si>
  <si>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</si>
  <si>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</si>
  <si>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</si>
  <si>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</si>
  <si>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</si>
  <si>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</si>
  <si>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</si>
  <si>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</si>
  <si>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</si>
  <si>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</si>
  <si>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</si>
  <si>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</si>
  <si>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</si>
  <si>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</si>
  <si>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</si>
  <si>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</si>
  <si>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</si>
  <si>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</si>
  <si>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</si>
  <si>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</si>
  <si>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</si>
  <si>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</si>
  <si>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</si>
  <si>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</si>
  <si>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</si>
  <si>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</si>
  <si>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</si>
  <si>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</si>
  <si>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</si>
  <si>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</si>
  <si>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</si>
  <si>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</si>
  <si>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</si>
  <si>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</si>
  <si>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</si>
  <si>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</si>
  <si>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</si>
  <si>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</si>
  <si>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</si>
  <si>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</si>
  <si>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</si>
  <si>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</si>
  <si>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</si>
  <si>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</si>
  <si>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</si>
  <si>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</si>
  <si>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</si>
  <si>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</si>
  <si>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</si>
  <si>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</si>
  <si>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</si>
  <si>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</si>
  <si>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</si>
  <si>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</si>
  <si>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</si>
  <si>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</si>
  <si>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</si>
  <si>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</si>
  <si>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</si>
  <si>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</si>
  <si>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</si>
  <si>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</si>
  <si>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</si>
  <si>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</si>
  <si>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</si>
  <si>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</si>
  <si>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</si>
  <si>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</si>
  <si>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</si>
  <si>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</si>
  <si>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</si>
  <si>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</si>
  <si>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</si>
  <si>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</si>
  <si>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</si>
  <si>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</si>
  <si>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</si>
  <si>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</si>
  <si>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</si>
  <si>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</si>
  <si>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</si>
  <si>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</si>
  <si>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</si>
  <si>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</si>
  <si>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</si>
  <si>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</si>
  <si>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</si>
  <si>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</si>
  <si>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</si>
  <si>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</si>
  <si>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</si>
  <si>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</si>
  <si>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</si>
  <si>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</si>
  <si>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</si>
  <si>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</si>
  <si>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</si>
  <si>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</si>
  <si>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</si>
  <si>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</si>
  <si>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</si>
  <si>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</si>
  <si>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</si>
  <si>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</si>
  <si>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</si>
  <si>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</si>
  <si>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</si>
  <si>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</si>
  <si>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</si>
  <si>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</si>
  <si>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</si>
  <si>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</si>
  <si>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</si>
  <si>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</si>
  <si>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</si>
  <si>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</si>
  <si>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</si>
  <si>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</si>
  <si>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</si>
  <si>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</si>
  <si>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</si>
  <si>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</si>
  <si>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</si>
  <si>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</si>
  <si>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</si>
  <si>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</si>
  <si>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</si>
  <si>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</si>
  <si>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</si>
  <si>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</si>
  <si>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</si>
  <si>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</si>
  <si>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</si>
  <si>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</si>
  <si>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</si>
  <si>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</si>
  <si>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</si>
  <si>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</si>
  <si>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</si>
  <si>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</si>
  <si>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</si>
  <si>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</si>
  <si>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</si>
  <si>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</si>
  <si>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</si>
  <si>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</si>
  <si>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</si>
  <si>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</si>
  <si>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</si>
  <si>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</si>
  <si>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</si>
  <si>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</si>
  <si>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</si>
  <si>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</si>
  <si>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</si>
  <si>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</si>
  <si>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</si>
  <si>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</si>
  <si>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</si>
  <si>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</si>
  <si>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</si>
  <si>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</si>
  <si>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</si>
  <si>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</si>
  <si>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</si>
  <si>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</si>
  <si>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</si>
  <si>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</si>
  <si>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</si>
  <si>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</si>
  <si>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</si>
  <si>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</si>
  <si>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</si>
  <si>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</si>
  <si>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</si>
  <si>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</si>
  <si>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</si>
  <si>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</si>
  <si>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</si>
  <si>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</si>
  <si>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</si>
  <si>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</si>
  <si>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</si>
  <si>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</si>
  <si>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</si>
  <si>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</si>
  <si>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</si>
  <si>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</si>
  <si>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</si>
  <si>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</si>
  <si>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</si>
  <si>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</si>
  <si>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</si>
  <si>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</si>
  <si>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</si>
  <si>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</si>
  <si>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</si>
  <si>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</si>
  <si>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</si>
  <si>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</si>
  <si>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</si>
  <si>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</si>
  <si>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</si>
  <si>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</si>
  <si>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</si>
  <si>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</si>
  <si>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</si>
  <si>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</si>
  <si>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</si>
  <si>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</si>
  <si>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</si>
  <si>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</si>
  <si>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</si>
  <si>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</si>
  <si>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</si>
  <si>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</si>
  <si>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</si>
  <si>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</si>
  <si>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</si>
  <si>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</si>
  <si>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</si>
  <si>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</si>
  <si>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</si>
  <si>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</si>
  <si>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</si>
  <si>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</si>
  <si>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</si>
  <si>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</si>
  <si>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</si>
  <si>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</si>
  <si>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</si>
  <si>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</si>
  <si>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</si>
  <si>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</si>
  <si>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</si>
  <si>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</si>
  <si>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</si>
  <si>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</si>
  <si>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</si>
  <si>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</si>
  <si>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</si>
  <si>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</si>
  <si>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</si>
  <si>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</si>
  <si>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</si>
  <si>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</si>
  <si>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</si>
  <si>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</si>
  <si>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</si>
  <si>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</si>
  <si>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</si>
  <si>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</si>
  <si>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</si>
  <si>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</si>
  <si>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</si>
  <si>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</si>
  <si>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</si>
  <si>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</si>
  <si>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</si>
  <si>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</si>
  <si>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</si>
  <si>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</si>
  <si>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</si>
  <si>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</si>
  <si>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</si>
  <si>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</si>
  <si>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</si>
  <si>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</si>
  <si>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</si>
  <si>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</si>
  <si>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</si>
  <si>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</si>
  <si>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</si>
  <si>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</si>
  <si>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</si>
  <si>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</si>
  <si>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</si>
  <si>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</si>
  <si>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</si>
  <si>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</si>
  <si>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</si>
  <si>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</si>
  <si>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</si>
  <si>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</si>
  <si>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</si>
  <si>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</si>
  <si>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</si>
  <si>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</si>
  <si>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</si>
  <si>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</si>
  <si>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</si>
  <si>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</si>
  <si>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</si>
  <si>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</si>
  <si>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</si>
  <si>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</si>
  <si>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</si>
  <si>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</si>
  <si>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</si>
  <si>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</si>
  <si>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</si>
  <si>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</si>
  <si>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</si>
  <si>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</si>
  <si>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</si>
  <si>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</si>
  <si>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</si>
  <si>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</si>
  <si>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</si>
  <si>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</si>
  <si>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</si>
  <si>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</si>
  <si>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</si>
  <si>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</si>
  <si>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</si>
  <si>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</si>
  <si>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</si>
  <si>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</si>
  <si>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</si>
  <si>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</si>
  <si>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</si>
  <si>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</si>
  <si>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</si>
  <si>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</si>
  <si>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</si>
  <si>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</si>
  <si>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</si>
  <si>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</si>
  <si>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</si>
  <si>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</si>
  <si>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</si>
  <si>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</si>
  <si>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</si>
  <si>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</si>
  <si>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</si>
  <si>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</si>
  <si>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</si>
  <si>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</si>
  <si>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</si>
  <si>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</si>
  <si>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</si>
  <si>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</si>
  <si>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</si>
  <si>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</si>
  <si>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</si>
  <si>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</si>
  <si>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</si>
  <si>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</si>
  <si>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</si>
  <si>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</si>
  <si>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</si>
  <si>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</si>
  <si>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</si>
  <si>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</si>
  <si>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</si>
  <si>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</si>
  <si>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</si>
  <si>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</si>
  <si>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</si>
  <si>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</si>
  <si>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</si>
  <si>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</si>
  <si>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</si>
  <si>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</si>
  <si>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</si>
  <si>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</si>
  <si>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</si>
  <si>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</si>
  <si>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</si>
  <si>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</si>
  <si>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</si>
  <si>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</si>
  <si>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</si>
  <si>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</si>
  <si>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</si>
  <si>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</si>
  <si>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</si>
  <si>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</si>
  <si>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</si>
  <si>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</si>
  <si>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</si>
  <si>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</si>
  <si>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</si>
  <si>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</si>
  <si>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</si>
  <si>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</si>
  <si>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</si>
  <si>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</si>
  <si>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</si>
  <si>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</si>
  <si>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</si>
  <si>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</si>
  <si>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</si>
  <si>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</si>
  <si>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</si>
  <si>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</si>
  <si>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</si>
  <si>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</si>
  <si>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</si>
  <si>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</si>
  <si>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</si>
  <si>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</si>
  <si>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</si>
  <si>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</si>
  <si>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</si>
  <si>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</si>
  <si>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</si>
  <si>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</si>
  <si>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</si>
  <si>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</si>
  <si>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</si>
  <si>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</si>
  <si>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</si>
  <si>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</si>
  <si>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</si>
  <si>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</si>
  <si>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</si>
  <si>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</si>
  <si>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</si>
  <si>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</si>
  <si>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</si>
  <si>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</si>
  <si>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</si>
  <si>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</si>
  <si>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</si>
  <si>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</si>
  <si>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</si>
  <si>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</si>
  <si>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</si>
  <si>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</si>
  <si>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</si>
  <si>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</si>
  <si>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</si>
  <si>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</si>
  <si>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</si>
  <si>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</si>
  <si>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</si>
  <si>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</si>
  <si>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</si>
  <si>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</si>
  <si>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</si>
  <si>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</si>
  <si>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</si>
  <si>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</si>
  <si>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</si>
  <si>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</si>
  <si>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</si>
  <si>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</si>
  <si>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</si>
  <si>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</si>
  <si>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</si>
  <si>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</si>
  <si>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</si>
  <si>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</si>
  <si>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</si>
  <si>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</si>
  <si>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</si>
  <si>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</si>
  <si>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</si>
  <si>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</si>
  <si>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</si>
  <si>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</si>
  <si>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</si>
  <si>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</si>
  <si>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</si>
  <si>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</si>
  <si>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</si>
  <si>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</si>
  <si>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</si>
  <si>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</si>
  <si>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</si>
  <si>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</si>
  <si>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</si>
  <si>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</si>
  <si>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</si>
  <si>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</si>
  <si>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</si>
  <si>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</si>
  <si>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</si>
  <si>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</si>
  <si>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</si>
  <si>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</si>
  <si>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</si>
  <si>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</si>
  <si>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</si>
  <si>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</si>
  <si>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</si>
  <si>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</si>
  <si>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</si>
  <si>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</si>
  <si>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</si>
  <si>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</si>
  <si>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</si>
  <si>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</si>
  <si>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</si>
  <si>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</si>
  <si>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</si>
  <si>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</si>
  <si>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</si>
  <si>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</si>
  <si>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</si>
  <si>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</si>
  <si>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</si>
  <si>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</si>
  <si>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</si>
  <si>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</si>
  <si>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</si>
  <si>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</si>
  <si>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</si>
  <si>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</si>
  <si>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</si>
  <si>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</si>
  <si>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</si>
  <si>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</si>
  <si>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</si>
  <si>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</si>
  <si>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</si>
  <si>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</si>
  <si>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</si>
  <si>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</si>
  <si>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</si>
  <si>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</si>
  <si>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</si>
  <si>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</si>
  <si>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</si>
  <si>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</si>
  <si>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</si>
  <si>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</si>
  <si>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</si>
  <si>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</si>
  <si>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</si>
  <si>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</si>
  <si>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</si>
  <si>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</si>
  <si>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</si>
  <si>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</si>
  <si>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</si>
  <si>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</si>
  <si>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</si>
  <si>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</si>
  <si>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</si>
  <si>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</si>
  <si>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</si>
  <si>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</si>
  <si>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</si>
  <si>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</si>
  <si>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</si>
  <si>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</si>
  <si>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</si>
  <si>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</si>
  <si>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</si>
  <si>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</si>
  <si>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</si>
  <si>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</si>
  <si>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</si>
  <si>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</si>
  <si>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</si>
  <si>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</si>
  <si>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</si>
  <si>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</si>
  <si>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</si>
  <si>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</si>
  <si>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</si>
  <si>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</si>
  <si>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</si>
  <si>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</si>
  <si>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</si>
  <si>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</si>
  <si>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</si>
  <si>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</si>
  <si>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</si>
  <si>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</si>
  <si>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</si>
  <si>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</si>
  <si>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</si>
  <si>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</si>
  <si>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</si>
  <si>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</si>
  <si>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</si>
  <si>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</si>
  <si>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</si>
  <si>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</si>
  <si>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</si>
  <si>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</si>
  <si>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</si>
  <si>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</si>
  <si>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</si>
  <si>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</si>
  <si>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</si>
  <si>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</si>
  <si>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</si>
  <si>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</si>
  <si>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</si>
  <si>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</si>
  <si>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</si>
  <si>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</si>
  <si>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</si>
  <si>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</si>
  <si>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</si>
  <si>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</si>
  <si>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</si>
  <si>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</si>
  <si>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</si>
  <si>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</si>
  <si>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</si>
  <si>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</si>
  <si>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</si>
  <si>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</si>
  <si>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</si>
  <si>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</si>
  <si>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</si>
  <si>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</si>
  <si>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</si>
  <si>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</si>
  <si>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</si>
  <si>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</si>
  <si>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</si>
  <si>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</si>
  <si>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</si>
  <si>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</si>
  <si>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</si>
  <si>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</si>
  <si>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</si>
  <si>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</si>
  <si>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</si>
  <si>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</si>
  <si>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</si>
  <si>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</si>
  <si>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</si>
  <si>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</si>
  <si>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</si>
  <si>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</si>
  <si>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</si>
  <si>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</si>
  <si>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</si>
  <si>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</si>
  <si>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</si>
  <si>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</si>
  <si>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</si>
  <si>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</si>
  <si>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</si>
  <si>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</si>
  <si>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</si>
  <si>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</si>
  <si>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</si>
  <si>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</si>
  <si>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</si>
  <si>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</si>
  <si>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</si>
  <si>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</si>
  <si>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</si>
  <si>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</si>
  <si>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</si>
  <si>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</si>
  <si>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</si>
  <si>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</si>
  <si>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</si>
  <si>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</si>
  <si>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</si>
  <si>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</si>
  <si>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</si>
  <si>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</si>
  <si>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</si>
  <si>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</si>
  <si>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</si>
  <si>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</si>
  <si>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</si>
  <si>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</si>
  <si>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</si>
  <si>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</si>
  <si>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</si>
  <si>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</si>
  <si>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</si>
  <si>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</si>
  <si>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</si>
  <si>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</si>
  <si>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</si>
  <si>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</si>
  <si>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</si>
  <si>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</si>
  <si>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</si>
  <si>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</si>
  <si>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</si>
  <si>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</si>
  <si>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</si>
  <si>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</si>
  <si>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</si>
  <si>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</si>
  <si>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</si>
  <si>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</si>
  <si>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</si>
  <si>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</si>
  <si>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</si>
  <si>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</si>
  <si>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</si>
  <si>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</si>
  <si>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</si>
  <si>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</si>
  <si>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</si>
  <si>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</si>
  <si>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</si>
  <si>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</si>
  <si>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</si>
  <si>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</si>
  <si>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</si>
  <si>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</si>
  <si>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</si>
  <si>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</si>
  <si>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</si>
  <si>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</si>
  <si>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</si>
  <si>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</si>
  <si>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</si>
  <si>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</si>
  <si>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</si>
  <si>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</si>
  <si>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</si>
  <si>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</si>
  <si>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</si>
  <si>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</si>
  <si>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</si>
  <si>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</si>
  <si>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</si>
  <si>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</si>
  <si>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</si>
  <si>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</si>
  <si>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</si>
  <si>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</si>
  <si>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</si>
  <si>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</si>
  <si>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</si>
  <si>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</si>
  <si>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</si>
  <si>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</si>
  <si>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</si>
  <si>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</si>
  <si>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</si>
  <si>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</si>
  <si>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</si>
  <si>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</si>
  <si>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</si>
  <si>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</si>
  <si>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</si>
  <si>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</si>
  <si>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</si>
  <si>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</si>
  <si>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</si>
  <si>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</si>
  <si>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</si>
  <si>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</si>
  <si>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</si>
  <si>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</si>
  <si>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</si>
  <si>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</si>
  <si>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</si>
  <si>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</si>
  <si>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</si>
  <si>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</si>
  <si>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</si>
  <si>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</si>
  <si>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</si>
  <si>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</si>
  <si>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</si>
  <si>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</si>
  <si>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</si>
  <si>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</si>
  <si>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</si>
  <si>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</si>
  <si>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</si>
  <si>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</si>
  <si>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</si>
  <si>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</si>
  <si>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</si>
  <si>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</si>
  <si>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</si>
  <si>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</si>
  <si>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</si>
  <si>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</si>
  <si>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</si>
  <si>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</si>
  <si>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</si>
  <si>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</si>
  <si>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</si>
  <si>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</si>
  <si>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</si>
  <si>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</si>
  <si>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</si>
  <si>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</si>
  <si>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</si>
  <si>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</si>
  <si>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</si>
  <si>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</si>
  <si>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</si>
  <si>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</si>
  <si>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</si>
  <si>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</si>
  <si>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</si>
  <si>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</si>
  <si>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</si>
  <si>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</si>
  <si>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</si>
  <si>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</si>
  <si>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</si>
  <si>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</si>
  <si>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</si>
  <si>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</si>
  <si>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</si>
  <si>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</si>
  <si>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</si>
  <si>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</si>
  <si>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</si>
  <si>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</si>
  <si>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</si>
  <si>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</si>
  <si>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</si>
  <si>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</si>
  <si>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</si>
  <si>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</si>
  <si>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</si>
  <si>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</si>
  <si>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</si>
  <si>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</si>
  <si>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</si>
  <si>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</si>
  <si>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</si>
  <si>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</si>
  <si>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</si>
  <si>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</si>
  <si>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</si>
  <si>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</si>
  <si>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</si>
  <si>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</si>
  <si>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</si>
  <si>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</si>
  <si>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</si>
  <si>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</si>
  <si>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</si>
  <si>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</si>
  <si>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</si>
  <si>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</si>
  <si>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</si>
  <si>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</si>
  <si>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</si>
  <si>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</si>
  <si>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</si>
  <si>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</si>
  <si>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</si>
  <si>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</si>
  <si>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</si>
  <si>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</si>
  <si>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</si>
  <si>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</si>
  <si>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</si>
  <si>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</si>
  <si>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</si>
  <si>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</si>
  <si>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</si>
  <si>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</si>
  <si>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</si>
  <si>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</si>
  <si>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</si>
  <si>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</si>
  <si>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</si>
  <si>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</si>
  <si>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</si>
  <si>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</si>
  <si>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</si>
  <si>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</si>
  <si>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</si>
  <si>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</si>
  <si>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</si>
  <si>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</si>
  <si>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</si>
  <si>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</si>
  <si>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</si>
  <si>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</si>
  <si>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</si>
  <si>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</si>
  <si>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</si>
  <si>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</si>
  <si>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</si>
  <si>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</si>
  <si>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</si>
  <si>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</si>
  <si>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</si>
  <si>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</si>
  <si>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</si>
  <si>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</si>
  <si>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</si>
  <si>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</si>
  <si>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</si>
  <si>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</si>
  <si>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</si>
  <si>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</si>
  <si>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</si>
  <si>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</si>
  <si>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</si>
  <si>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</si>
  <si>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</si>
  <si>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</si>
  <si>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</si>
  <si>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</si>
  <si>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</si>
  <si>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</si>
  <si>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</si>
  <si>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</si>
  <si>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</si>
  <si>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</si>
  <si>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</si>
  <si>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</si>
  <si>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</si>
  <si>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</si>
  <si>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</si>
  <si>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</si>
  <si>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</si>
  <si>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</si>
  <si>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</si>
  <si>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</si>
  <si>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</si>
  <si>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</si>
  <si>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</si>
  <si>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</si>
  <si>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</si>
  <si>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</si>
  <si>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</si>
  <si>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</si>
  <si>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</si>
  <si>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</si>
  <si>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</si>
  <si>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</si>
  <si>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</si>
  <si>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</si>
  <si>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</si>
  <si>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</si>
  <si>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</si>
  <si>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</si>
  <si>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</si>
  <si>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</si>
  <si>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</si>
  <si>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</si>
  <si>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</si>
  <si>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</si>
  <si>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</si>
  <si>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</si>
  <si>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</si>
  <si>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</si>
  <si>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</si>
  <si>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</si>
  <si>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</si>
  <si>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</si>
  <si>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</si>
  <si>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</si>
  <si>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</si>
  <si>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</si>
  <si>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</si>
  <si>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</si>
  <si>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</si>
  <si>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</si>
  <si>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</si>
  <si>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</si>
  <si>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</si>
  <si>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</si>
  <si>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</si>
  <si>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</si>
  <si>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</si>
  <si>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</si>
  <si>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</si>
  <si>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</si>
  <si>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</si>
  <si>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</si>
  <si>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</si>
  <si>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</si>
  <si>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</si>
  <si>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</si>
  <si>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</si>
  <si>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</si>
  <si>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</si>
  <si>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</si>
  <si>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</si>
  <si>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</si>
  <si>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</si>
  <si>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</si>
  <si>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</si>
  <si>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</si>
  <si>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</si>
  <si>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</si>
  <si>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</si>
  <si>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</si>
  <si>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</si>
  <si>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</si>
  <si>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</si>
  <si>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</si>
  <si>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</si>
  <si>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</si>
  <si>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</si>
  <si>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</si>
  <si>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</si>
  <si>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</si>
  <si>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</si>
  <si>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</si>
  <si>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</si>
  <si>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</si>
  <si>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</si>
  <si>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</si>
  <si>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</si>
  <si>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</si>
  <si>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</si>
  <si>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</si>
  <si>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</si>
  <si>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</si>
  <si>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</si>
  <si>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</si>
  <si>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</si>
  <si>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</si>
  <si>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</si>
  <si>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</si>
  <si>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</si>
  <si>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</si>
  <si>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</si>
  <si>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</si>
  <si>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</si>
  <si>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</si>
  <si>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</si>
  <si>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</si>
  <si>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</si>
  <si>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</si>
  <si>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</si>
  <si>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</si>
  <si>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</si>
  <si>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</si>
  <si>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</si>
  <si>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</si>
  <si>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</si>
  <si>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</si>
  <si>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</si>
  <si>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</si>
  <si>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</si>
  <si>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</si>
  <si>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</si>
  <si>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</si>
  <si>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</si>
  <si>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</si>
  <si>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</si>
  <si>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</si>
  <si>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</si>
  <si>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</si>
  <si>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</si>
  <si>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</si>
  <si>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</si>
  <si>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</si>
  <si>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</si>
  <si>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</si>
  <si>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</si>
  <si>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</si>
  <si>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</si>
  <si>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</si>
  <si>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</si>
  <si>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</si>
  <si>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</si>
  <si>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</si>
  <si>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</si>
  <si>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</si>
  <si>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</si>
  <si>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</si>
  <si>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</si>
  <si>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</si>
  <si>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</si>
  <si>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</si>
  <si>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</si>
  <si>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</si>
  <si>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</si>
  <si>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</si>
  <si>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</si>
  <si>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</si>
  <si>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</si>
  <si>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</si>
  <si>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</si>
  <si>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</si>
  <si>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</si>
  <si>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</si>
  <si>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</si>
  <si>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</si>
  <si>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</si>
  <si>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</si>
  <si>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</si>
  <si>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</si>
  <si>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</si>
  <si>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</si>
  <si>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</si>
  <si>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</si>
  <si>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</si>
  <si>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</si>
  <si>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</si>
  <si>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</si>
  <si>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</si>
  <si>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</si>
  <si>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</si>
  <si>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</si>
  <si>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</si>
  <si>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</si>
  <si>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</si>
  <si>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</si>
  <si>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</si>
  <si>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</si>
  <si>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</si>
  <si>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</si>
  <si>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</si>
  <si>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</si>
  <si>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</si>
  <si>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</si>
  <si>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</si>
  <si>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</si>
  <si>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</si>
  <si>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</si>
  <si>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</si>
  <si>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</si>
  <si>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</si>
  <si>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</si>
  <si>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</si>
  <si>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</si>
  <si>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</si>
  <si>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</si>
  <si>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</si>
  <si>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</si>
  <si>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</si>
  <si>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</si>
  <si>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</si>
  <si>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</si>
  <si>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</si>
  <si>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</si>
  <si>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</si>
  <si>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</si>
  <si>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</si>
  <si>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</si>
  <si>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</si>
  <si>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</si>
  <si>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</si>
  <si>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</si>
  <si>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</si>
  <si>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</si>
  <si>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</si>
  <si>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</si>
  <si>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</si>
  <si>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</si>
  <si>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</si>
  <si>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</si>
  <si>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</si>
  <si>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</si>
  <si>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</si>
  <si>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</si>
  <si>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</si>
  <si>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</si>
  <si>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</si>
  <si>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</si>
  <si>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</si>
  <si>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</si>
  <si>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</si>
  <si>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</si>
  <si>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</si>
  <si>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</si>
  <si>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</si>
  <si>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</si>
  <si>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</si>
  <si>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</si>
  <si>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</si>
  <si>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</si>
  <si>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</si>
  <si>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</si>
  <si>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</si>
  <si>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</si>
  <si>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</si>
  <si>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</si>
  <si>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</si>
  <si>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</si>
  <si>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</si>
  <si>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</si>
  <si>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</si>
  <si>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</si>
  <si>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</si>
  <si>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</si>
  <si>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</si>
  <si>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</si>
  <si>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</si>
  <si>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</si>
  <si>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</si>
  <si>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</si>
  <si>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</si>
  <si>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</si>
  <si>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</si>
  <si>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</si>
  <si>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</si>
  <si>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</si>
  <si>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</si>
  <si>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</si>
  <si>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</si>
  <si>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</si>
  <si>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</si>
  <si>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</si>
  <si>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</si>
  <si>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</si>
  <si>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</si>
  <si>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</si>
  <si>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</si>
  <si>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</si>
  <si>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</si>
  <si>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</si>
  <si>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</si>
  <si>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</si>
  <si>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</si>
  <si>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</si>
  <si>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</si>
  <si>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</si>
  <si>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</si>
  <si>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</si>
  <si>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</si>
  <si>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</si>
  <si>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</si>
  <si>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</si>
  <si>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</si>
  <si>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</si>
  <si>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</si>
  <si>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</si>
  <si>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</si>
  <si>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</si>
  <si>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</si>
  <si>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</si>
  <si>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</si>
  <si>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</si>
  <si>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</si>
  <si>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</si>
  <si>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</si>
  <si>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</si>
  <si>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</si>
  <si>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</si>
  <si>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</si>
  <si>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</si>
  <si>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</si>
  <si>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</si>
  <si>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</si>
  <si>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</si>
  <si>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</si>
  <si>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</si>
  <si>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</si>
  <si>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</si>
  <si>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</si>
  <si>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</si>
  <si>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</si>
  <si>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</si>
  <si>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</si>
  <si>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</si>
  <si>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</si>
  <si>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</si>
  <si>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</si>
  <si>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</si>
  <si>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</si>
  <si>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</si>
  <si>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</si>
  <si>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</si>
  <si>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</si>
  <si>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</si>
  <si>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</si>
  <si>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</si>
  <si>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</si>
  <si>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</si>
  <si>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</si>
  <si>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</si>
  <si>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</si>
  <si>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</si>
  <si>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</si>
  <si>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</si>
  <si>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</si>
  <si>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</si>
  <si>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</si>
  <si>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</si>
  <si>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</si>
  <si>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</si>
  <si>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</si>
  <si>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</si>
  <si>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</si>
  <si>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</si>
  <si>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</si>
  <si>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</si>
  <si>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</si>
  <si>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</si>
  <si>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</si>
  <si>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</si>
  <si>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</si>
  <si>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</si>
  <si>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</si>
  <si>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</si>
  <si>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</si>
  <si>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</si>
  <si>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</si>
  <si>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</si>
  <si>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</si>
  <si>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</si>
  <si>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</si>
  <si>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</si>
  <si>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</si>
  <si>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</si>
  <si>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</si>
  <si>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</si>
  <si>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</si>
  <si>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</si>
  <si>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</si>
  <si>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</si>
  <si>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</si>
  <si>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</si>
  <si>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</si>
  <si>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</si>
  <si>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</si>
  <si>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</si>
  <si>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</si>
  <si>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</si>
  <si>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</si>
  <si>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</si>
  <si>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</si>
  <si>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</si>
  <si>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</si>
  <si>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</si>
  <si>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</si>
  <si>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</si>
  <si>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</si>
  <si>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</si>
  <si>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</si>
  <si>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</si>
  <si>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</si>
  <si>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</si>
  <si>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</si>
  <si>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</si>
  <si>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</si>
  <si>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</si>
  <si>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</si>
  <si>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</si>
  <si>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</si>
  <si>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</si>
  <si>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</si>
  <si>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</si>
  <si>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</si>
  <si>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</si>
  <si>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</si>
  <si>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</si>
  <si>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</si>
  <si>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</si>
  <si>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</si>
  <si>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</si>
  <si>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</si>
  <si>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</si>
  <si>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</si>
  <si>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</si>
  <si>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</si>
  <si>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</si>
  <si>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</si>
  <si>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</si>
  <si>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</si>
  <si>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</si>
  <si>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</si>
  <si>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</si>
  <si>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</si>
  <si>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</si>
  <si>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</si>
  <si>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</si>
  <si>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</si>
  <si>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</si>
  <si>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</si>
  <si>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</si>
  <si>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</si>
  <si>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</si>
  <si>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</si>
  <si>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</si>
  <si>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</si>
  <si>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</si>
  <si>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</si>
  <si>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</si>
  <si>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</si>
  <si>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</si>
  <si>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</si>
  <si>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</si>
  <si>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</si>
  <si>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</si>
  <si>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</si>
  <si>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</si>
  <si>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</si>
  <si>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</si>
  <si>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</si>
  <si>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</si>
  <si>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</si>
  <si>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</si>
  <si>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</si>
  <si>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</si>
  <si>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</si>
  <si>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</si>
  <si>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</si>
  <si>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</si>
  <si>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</si>
  <si>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</si>
  <si>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</si>
  <si>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</si>
  <si>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</si>
  <si>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</si>
  <si>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</si>
  <si>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</si>
  <si>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</si>
  <si>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</si>
  <si>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</si>
  <si>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</si>
  <si>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</si>
  <si>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</si>
  <si>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</si>
  <si>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</si>
  <si>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</si>
  <si>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</si>
  <si>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</si>
  <si>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</si>
  <si>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</si>
  <si>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</si>
  <si>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</si>
  <si>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</si>
  <si>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</si>
  <si>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</si>
  <si>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</si>
  <si>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</si>
  <si>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</si>
  <si>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</si>
  <si>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</si>
  <si>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</si>
  <si>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</si>
  <si>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</si>
  <si>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</si>
  <si>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</si>
  <si>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</si>
  <si>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</si>
  <si>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</si>
  <si>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</si>
  <si>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</si>
  <si>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</si>
  <si>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</si>
  <si>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</si>
  <si>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</si>
  <si>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</si>
  <si>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</si>
  <si>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</si>
  <si>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</si>
  <si>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</si>
  <si>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</si>
  <si>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</si>
  <si>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</si>
  <si>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</si>
  <si>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</si>
  <si>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</si>
  <si>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</si>
  <si>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</si>
  <si>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</si>
  <si>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</si>
  <si>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</si>
  <si>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</si>
  <si>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</si>
  <si>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</si>
  <si>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</si>
  <si>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</si>
  <si>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</si>
  <si>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</si>
  <si>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</si>
  <si>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</si>
  <si>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</si>
  <si>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</si>
  <si>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</si>
  <si>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</si>
  <si>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</si>
  <si>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</si>
  <si>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</si>
  <si>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</si>
  <si>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</si>
  <si>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</si>
  <si>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</si>
  <si>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</si>
  <si>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</si>
  <si>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</si>
  <si>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</si>
  <si>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</si>
  <si>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</si>
  <si>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</si>
  <si>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</si>
  <si>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</si>
  <si>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</si>
  <si>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</si>
  <si>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</si>
  <si>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</si>
  <si>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</si>
  <si>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</si>
  <si>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</si>
  <si>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</si>
  <si>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</si>
  <si>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</si>
  <si>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</si>
  <si>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</si>
  <si>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</si>
  <si>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</si>
  <si>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</si>
  <si>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</si>
  <si>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</si>
  <si>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</si>
  <si>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</si>
  <si>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</si>
  <si>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</si>
  <si>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</si>
  <si>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</si>
  <si>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</si>
  <si>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</si>
  <si>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</si>
  <si>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</si>
  <si>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</si>
  <si>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</si>
  <si>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</si>
  <si>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</si>
  <si>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</si>
  <si>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</si>
  <si>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</si>
  <si>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</si>
  <si>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</si>
  <si>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</si>
  <si>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</si>
  <si>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</si>
  <si>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</si>
  <si>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</si>
  <si>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</si>
  <si>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</si>
  <si>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</si>
  <si>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</si>
  <si>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</si>
  <si>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</si>
  <si>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</si>
  <si>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</si>
  <si>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</si>
  <si>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</si>
  <si>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</si>
  <si>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</si>
  <si>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</si>
  <si>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</si>
  <si>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</si>
  <si>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</si>
  <si>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</si>
  <si>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</si>
  <si>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</si>
  <si>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</si>
  <si>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</si>
  <si>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</si>
  <si>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</si>
  <si>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</si>
  <si>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</si>
  <si>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</si>
  <si>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</si>
  <si>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</si>
  <si>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</si>
  <si>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</si>
  <si>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</si>
  <si>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</si>
  <si>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</si>
  <si>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</si>
  <si>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</si>
  <si>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</si>
  <si>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</si>
  <si>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</si>
  <si>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</si>
  <si>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</si>
  <si>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</si>
  <si>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</si>
  <si>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</si>
  <si>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</si>
  <si>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</si>
  <si>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</si>
  <si>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</si>
  <si>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</si>
  <si>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</si>
  <si>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</si>
  <si>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</si>
  <si>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</si>
  <si>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</si>
  <si>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</si>
  <si>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</si>
  <si>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</si>
  <si>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</si>
  <si>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</si>
  <si>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</si>
  <si>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</si>
  <si>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</si>
  <si>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</si>
  <si>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</si>
  <si>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</si>
  <si>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</si>
  <si>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</si>
  <si>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</si>
  <si>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</si>
  <si>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</si>
  <si>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</si>
  <si>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</si>
  <si>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</si>
  <si>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</si>
  <si>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</si>
  <si>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</si>
  <si>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</si>
  <si>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</si>
  <si>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</si>
  <si>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</si>
  <si>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</si>
  <si>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</si>
  <si>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</si>
  <si>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</si>
  <si>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</si>
  <si>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</si>
  <si>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</si>
  <si>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</si>
  <si>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</si>
  <si>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</si>
  <si>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</si>
  <si>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</si>
  <si>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</si>
  <si>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</si>
  <si>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</si>
  <si>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</si>
  <si>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</si>
  <si>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</si>
  <si>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</si>
  <si>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</si>
  <si>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</si>
  <si>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</si>
  <si>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</si>
  <si>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</si>
  <si>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</si>
  <si>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</si>
  <si>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</si>
  <si>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</si>
  <si>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</si>
  <si>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</si>
  <si>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</si>
  <si>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</si>
  <si>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</si>
  <si>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</si>
  <si>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</si>
  <si>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</si>
  <si>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</si>
  <si>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</si>
  <si>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</si>
  <si>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</si>
  <si>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</si>
  <si>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</si>
  <si>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</si>
  <si>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</si>
  <si>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</si>
  <si>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</si>
  <si>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</si>
  <si>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</si>
  <si>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</si>
  <si>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</si>
  <si>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</si>
  <si>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</si>
  <si>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</si>
  <si>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</si>
  <si>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</si>
  <si>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</si>
  <si>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</si>
  <si>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</si>
  <si>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</si>
  <si>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</si>
  <si>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</si>
  <si>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</si>
  <si>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</si>
  <si>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</si>
  <si>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</si>
  <si>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</si>
  <si>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</si>
  <si>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</si>
  <si>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</si>
  <si>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</si>
  <si>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</si>
  <si>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</si>
  <si>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</si>
  <si>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</si>
  <si>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</si>
  <si>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</si>
  <si>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</si>
  <si>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</si>
  <si>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</si>
  <si>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</si>
  <si>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</si>
  <si>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</si>
  <si>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</si>
  <si>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</si>
  <si>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</si>
  <si>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</si>
  <si>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</si>
  <si>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</si>
  <si>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</si>
  <si>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</si>
  <si>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</si>
  <si>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</si>
  <si>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</si>
  <si>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</si>
  <si>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</si>
  <si>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</si>
  <si>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</si>
  <si>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</si>
  <si>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</si>
  <si>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</si>
  <si>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</si>
  <si>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</si>
  <si>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</si>
  <si>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</si>
  <si>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</si>
  <si>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</si>
  <si>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</si>
  <si>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</si>
  <si>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</si>
  <si>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</si>
  <si>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</si>
  <si>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</si>
  <si>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</si>
  <si>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</si>
  <si>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</si>
  <si>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</si>
  <si>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</si>
  <si>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</si>
  <si>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</si>
  <si>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</si>
  <si>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</si>
  <si>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</si>
  <si>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</si>
  <si>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</si>
  <si>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</si>
  <si>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</si>
  <si>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</si>
  <si>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</si>
  <si>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</si>
  <si>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</si>
  <si>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</si>
  <si>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</si>
  <si>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</si>
  <si>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</si>
  <si>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</si>
  <si>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</si>
  <si>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</si>
  <si>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</si>
  <si>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</si>
  <si>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</si>
  <si>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</si>
  <si>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</si>
  <si>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</si>
  <si>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</si>
  <si>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</si>
  <si>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</si>
  <si>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</si>
  <si>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</si>
  <si>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</si>
  <si>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</si>
  <si>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</si>
  <si>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</si>
  <si>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</si>
  <si>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</si>
  <si>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</si>
  <si>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</si>
  <si>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</si>
  <si>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</si>
  <si>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</si>
  <si>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</si>
  <si>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</si>
  <si>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</si>
  <si>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</si>
  <si>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</si>
  <si>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</si>
  <si>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</si>
  <si>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</si>
  <si>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</si>
  <si>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</si>
  <si>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</si>
  <si>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</si>
  <si>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</si>
  <si>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</si>
  <si>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</si>
  <si>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</si>
  <si>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</si>
  <si>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</si>
  <si>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</si>
  <si>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</si>
  <si>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</si>
  <si>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</si>
  <si>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</si>
  <si>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</si>
  <si>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</si>
  <si>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</si>
  <si>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</si>
  <si>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</si>
  <si>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</si>
  <si>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</si>
  <si>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</si>
  <si>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</si>
  <si>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</si>
  <si>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</si>
  <si>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</si>
  <si>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</si>
  <si>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</si>
  <si>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</si>
  <si>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</si>
  <si>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</si>
  <si>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</si>
  <si>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</si>
  <si>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</si>
  <si>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</si>
  <si>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</si>
  <si>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</si>
  <si>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</si>
  <si>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</si>
  <si>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</si>
  <si>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</si>
  <si>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</si>
  <si>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</si>
  <si>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</si>
  <si>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</si>
  <si>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</si>
  <si>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</si>
  <si>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</si>
  <si>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</si>
  <si>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</si>
  <si>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</si>
  <si>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</si>
  <si>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</si>
  <si>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</si>
  <si>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</si>
  <si>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</si>
  <si>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</si>
  <si>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</si>
  <si>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</si>
  <si>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</si>
  <si>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</si>
  <si>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</si>
  <si>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</si>
  <si>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</si>
  <si>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</si>
  <si>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</si>
  <si>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</si>
  <si>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</si>
  <si>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</si>
  <si>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</si>
  <si>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</si>
  <si>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</si>
  <si>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</si>
  <si>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</si>
  <si>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</si>
  <si>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</si>
  <si>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</si>
  <si>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</si>
  <si>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</si>
  <si>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</si>
  <si>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</si>
  <si>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</si>
  <si>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</si>
  <si>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</si>
  <si>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</si>
  <si>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</si>
  <si>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</si>
  <si>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</si>
  <si>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</si>
  <si>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</si>
  <si>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</si>
  <si>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</si>
  <si>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</si>
  <si>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</si>
  <si>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</si>
  <si>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</si>
  <si>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</si>
  <si>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</si>
  <si>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</si>
  <si>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</si>
  <si>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</si>
  <si>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</si>
  <si>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</si>
  <si>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</si>
  <si>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</si>
  <si>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</si>
  <si>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</si>
  <si>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</si>
  <si>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</si>
  <si>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</si>
  <si>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</si>
  <si>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</si>
  <si>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</si>
  <si>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</si>
  <si>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</si>
  <si>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</si>
  <si>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</si>
  <si>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</si>
  <si>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</si>
  <si>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</si>
  <si>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</si>
  <si>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</si>
  <si>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</si>
  <si>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</si>
  <si>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</si>
  <si>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</si>
  <si>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</si>
  <si>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</si>
  <si>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</si>
  <si>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</si>
  <si>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</si>
  <si>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</si>
  <si>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</si>
  <si>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</si>
  <si>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</si>
  <si>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</si>
  <si>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</si>
  <si>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</si>
  <si>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</si>
  <si>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</si>
  <si>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</si>
  <si>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</si>
  <si>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</si>
  <si>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</si>
  <si>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</si>
  <si>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</si>
  <si>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</si>
  <si>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</si>
  <si>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</si>
  <si>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</si>
  <si>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</si>
  <si>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</si>
  <si>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</si>
  <si>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</si>
  <si>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</si>
  <si>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</si>
  <si>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</si>
  <si>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</si>
  <si>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</si>
  <si>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</si>
  <si>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</si>
  <si>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</si>
  <si>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</si>
  <si>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</si>
  <si>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</si>
  <si>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</si>
  <si>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</si>
  <si>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</si>
  <si>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</si>
  <si>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</si>
  <si>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</si>
  <si>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</si>
  <si>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</si>
  <si>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</si>
  <si>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</si>
  <si>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</si>
  <si>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</si>
  <si>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</si>
  <si>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</si>
  <si>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</si>
  <si>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</si>
  <si>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</si>
  <si>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</si>
  <si>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</si>
  <si>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</si>
  <si>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</si>
  <si>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</si>
  <si>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</si>
  <si>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</si>
  <si>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</si>
  <si>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</si>
  <si>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</si>
  <si>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</si>
  <si>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</si>
  <si>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</si>
  <si>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</si>
  <si>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</si>
  <si>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</si>
  <si>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</si>
  <si>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</si>
  <si>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</si>
  <si>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</si>
  <si>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</si>
  <si>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</si>
  <si>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</si>
  <si>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</si>
  <si>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</si>
  <si>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</si>
  <si>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</si>
  <si>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</si>
  <si>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</si>
  <si>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</si>
  <si>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</si>
  <si>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</si>
  <si>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</si>
  <si>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</si>
  <si>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</si>
  <si>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</si>
  <si>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</si>
  <si>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</si>
  <si>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</si>
  <si>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</si>
  <si>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</si>
  <si>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</si>
  <si>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</si>
  <si>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</si>
  <si>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</si>
  <si>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</si>
  <si>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</si>
  <si>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</si>
  <si>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</si>
  <si>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</si>
  <si>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</si>
  <si>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</si>
  <si>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</si>
  <si>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</si>
  <si>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</si>
  <si>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</si>
  <si>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</si>
  <si>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</si>
  <si>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</si>
  <si>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</si>
  <si>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</si>
  <si>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</si>
  <si>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</si>
  <si>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</si>
  <si>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</si>
  <si>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</si>
  <si>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</si>
  <si>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</si>
  <si>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</si>
  <si>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</si>
  <si>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</si>
  <si>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</si>
  <si>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</si>
  <si>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</si>
  <si>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</si>
  <si>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</si>
  <si>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</si>
  <si>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</si>
  <si>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</si>
  <si>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</si>
  <si>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</si>
  <si>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</si>
  <si>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</si>
  <si>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</si>
  <si>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</si>
  <si>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</si>
  <si>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</si>
  <si>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</si>
  <si>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</si>
  <si>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</si>
  <si>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</si>
  <si>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</si>
  <si>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</si>
  <si>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</si>
  <si>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</si>
  <si>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</si>
  <si>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</si>
  <si>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</si>
  <si>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</si>
  <si>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</si>
  <si>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</si>
  <si>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</si>
  <si>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</si>
  <si>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</si>
  <si>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</si>
  <si>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</si>
  <si>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</si>
  <si>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</si>
  <si>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</si>
  <si>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</si>
  <si>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</si>
  <si>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</si>
  <si>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</si>
  <si>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</si>
  <si>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</si>
  <si>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</si>
  <si>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</si>
  <si>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</si>
  <si>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</si>
  <si>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</si>
  <si>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</si>
  <si>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</si>
  <si>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</si>
  <si>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</si>
  <si>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</si>
  <si>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</si>
  <si>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</si>
  <si>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</si>
  <si>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</si>
  <si>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</si>
  <si>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</si>
  <si>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</si>
  <si>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</si>
  <si>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</si>
  <si>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</si>
  <si>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</si>
  <si>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</si>
  <si>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</si>
  <si>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</si>
  <si>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</si>
  <si>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</si>
  <si>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</si>
  <si>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</si>
  <si>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</si>
  <si>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</si>
  <si>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</si>
  <si>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</si>
  <si>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</si>
  <si>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</si>
  <si>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</si>
  <si>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</si>
  <si>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</si>
  <si>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</si>
  <si>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</si>
  <si>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</si>
  <si>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</si>
  <si>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</si>
  <si>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</si>
  <si>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</si>
  <si>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</si>
  <si>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</si>
  <si>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</si>
  <si>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</si>
  <si>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</si>
  <si>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</si>
  <si>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</si>
  <si>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</si>
  <si>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</si>
  <si>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</si>
  <si>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</si>
  <si>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</si>
  <si>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</si>
  <si>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</si>
  <si>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</si>
  <si>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</si>
  <si>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</si>
  <si>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</si>
  <si>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</si>
  <si>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</si>
  <si>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</si>
  <si>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</si>
  <si>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</si>
  <si>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</si>
  <si>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</si>
  <si>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</si>
  <si>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</si>
  <si>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</si>
  <si>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</si>
  <si>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</si>
  <si>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</si>
  <si>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</si>
  <si>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</si>
  <si>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</si>
  <si>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</si>
  <si>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</si>
  <si>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</si>
  <si>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</si>
  <si>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</si>
  <si>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</si>
  <si>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</si>
  <si>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</si>
  <si>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</si>
  <si>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</si>
  <si>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</si>
  <si>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</si>
  <si>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</si>
  <si>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</si>
  <si>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</si>
  <si>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</si>
  <si>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</si>
  <si>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</si>
  <si>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</si>
  <si>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</si>
  <si>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</si>
  <si>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</si>
  <si>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</si>
  <si>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</si>
  <si>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</si>
  <si>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</si>
  <si>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</si>
  <si>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</si>
  <si>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</si>
  <si>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</si>
  <si>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</si>
  <si>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</si>
  <si>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</si>
  <si>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</si>
  <si>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</si>
  <si>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</si>
  <si>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</si>
  <si>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</si>
  <si>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</si>
  <si>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</si>
  <si>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</si>
  <si>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</si>
  <si>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</si>
  <si>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</si>
  <si>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</si>
  <si>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</si>
  <si>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</si>
  <si>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</si>
  <si>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</si>
  <si>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</si>
  <si>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</si>
  <si>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</si>
  <si>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</si>
  <si>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</si>
  <si>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</si>
  <si>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</si>
  <si>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</si>
  <si>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</si>
  <si>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</si>
  <si>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</si>
  <si>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</si>
  <si>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</si>
  <si>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</si>
  <si>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</si>
  <si>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</si>
  <si>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</si>
  <si>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</si>
  <si>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</si>
  <si>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</si>
  <si>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</si>
  <si>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</si>
  <si>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</si>
  <si>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</si>
  <si>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</si>
  <si>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</si>
  <si>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</si>
  <si>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</si>
  <si>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</si>
  <si>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</si>
  <si>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</si>
  <si>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</si>
  <si>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</si>
  <si>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</si>
  <si>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</si>
  <si>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</si>
  <si>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</si>
  <si>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</si>
  <si>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</si>
  <si>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</si>
  <si>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</si>
  <si>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</si>
  <si>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</si>
  <si>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</si>
  <si>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</si>
  <si>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</si>
  <si>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</si>
  <si>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</si>
  <si>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</si>
  <si>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</si>
  <si>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</si>
  <si>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</si>
  <si>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</si>
  <si>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</si>
  <si>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</si>
  <si>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</si>
  <si>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</si>
  <si>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</si>
  <si>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</si>
  <si>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</si>
  <si>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</si>
  <si>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</si>
  <si>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</si>
  <si>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</si>
  <si>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</si>
  <si>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</si>
  <si>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</si>
  <si>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</si>
  <si>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</si>
  <si>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</si>
  <si>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</si>
  <si>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</si>
  <si>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</si>
  <si>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</si>
  <si>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</si>
  <si>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</si>
  <si>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</si>
  <si>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</si>
  <si>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</si>
  <si>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</si>
  <si>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</si>
  <si>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</si>
  <si>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</si>
  <si>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</si>
  <si>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</si>
  <si>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</si>
  <si>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</si>
  <si>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</si>
  <si>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</si>
  <si>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</si>
  <si>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</si>
  <si>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</si>
  <si>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</si>
  <si>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</si>
  <si>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</si>
  <si>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</si>
  <si>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</si>
  <si>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</si>
  <si>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</si>
  <si>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</si>
  <si>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</si>
  <si>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</si>
  <si>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</si>
  <si>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</si>
  <si>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</si>
  <si>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</si>
  <si>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</si>
  <si>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</si>
  <si>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</si>
  <si>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</si>
  <si>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</si>
  <si>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</si>
  <si>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</si>
  <si>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</si>
  <si>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</si>
  <si>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</si>
  <si>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</si>
  <si>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</si>
  <si>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</si>
  <si>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</si>
  <si>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</si>
  <si>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</si>
  <si>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</si>
  <si>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</si>
  <si>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</si>
  <si>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</si>
  <si>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</si>
  <si>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</si>
  <si>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</si>
  <si>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</si>
  <si>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</si>
  <si>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</si>
  <si>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</si>
  <si>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</si>
  <si>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</si>
  <si>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</si>
  <si>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</si>
  <si>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</si>
  <si>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</si>
  <si>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</si>
  <si>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</si>
  <si>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</si>
  <si>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</si>
  <si>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</si>
  <si>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</si>
  <si>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</si>
  <si>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</si>
  <si>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</si>
  <si>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</si>
  <si>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</si>
  <si>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</si>
  <si>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</si>
  <si>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</si>
  <si>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</si>
  <si>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</si>
  <si>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</si>
  <si>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</si>
  <si>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</si>
  <si>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</si>
  <si>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</si>
  <si>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</si>
  <si>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</si>
  <si>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</si>
  <si>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</si>
  <si>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</si>
  <si>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</si>
  <si>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</si>
  <si>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</si>
  <si>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</si>
  <si>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</si>
  <si>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</si>
  <si>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</si>
  <si>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</si>
  <si>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</si>
  <si>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</si>
  <si>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</si>
  <si>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</si>
  <si>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</si>
  <si>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</si>
  <si>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</si>
  <si>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</si>
  <si>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</si>
  <si>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</si>
  <si>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</si>
  <si>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</si>
  <si>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</si>
  <si>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</si>
  <si>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</si>
  <si>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</si>
  <si>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</si>
  <si>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</si>
  <si>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</si>
  <si>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</si>
  <si>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</si>
  <si>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</si>
  <si>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</si>
  <si>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</si>
  <si>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</si>
  <si>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</si>
  <si>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</si>
  <si>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</si>
  <si>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</si>
  <si>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</si>
  <si>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</si>
  <si>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</si>
  <si>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</si>
  <si>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</si>
  <si>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</si>
  <si>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</si>
  <si>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</si>
  <si>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</si>
  <si>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</si>
  <si>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</si>
  <si>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</si>
  <si>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</si>
  <si>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</si>
  <si>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</si>
  <si>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</si>
  <si>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</si>
  <si>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</si>
  <si>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</si>
  <si>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</si>
  <si>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</si>
  <si>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</si>
  <si>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</si>
  <si>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</si>
  <si>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</si>
  <si>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</si>
  <si>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</si>
  <si>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</si>
  <si>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</si>
  <si>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</si>
  <si>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</si>
  <si>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</si>
  <si>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</si>
  <si>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</si>
  <si>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</si>
  <si>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</si>
  <si>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</si>
  <si>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</si>
  <si>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</si>
  <si>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</si>
  <si>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</si>
  <si>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</si>
  <si>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</si>
  <si>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</si>
  <si>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</si>
  <si>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</si>
  <si>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</si>
  <si>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</si>
  <si>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</si>
  <si>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</si>
  <si>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</si>
  <si>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</si>
  <si>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</si>
  <si>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</si>
  <si>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</si>
  <si>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</si>
  <si>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</si>
  <si>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</si>
  <si>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</si>
  <si>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</si>
  <si>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</si>
  <si>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</si>
  <si>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</si>
  <si>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</si>
  <si>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</si>
  <si>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</si>
  <si>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</si>
  <si>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</si>
  <si>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</si>
  <si>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</si>
  <si>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</si>
  <si>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</si>
  <si>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</si>
  <si>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</si>
  <si>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</si>
  <si>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</si>
  <si>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</si>
  <si>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</si>
  <si>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</si>
  <si>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</si>
  <si>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</si>
  <si>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</si>
  <si>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</si>
  <si>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</si>
  <si>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</si>
  <si>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</si>
  <si>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</si>
  <si>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</si>
  <si>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</si>
  <si>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</si>
  <si>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</si>
  <si>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</si>
  <si>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</si>
  <si>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</si>
  <si>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</si>
  <si>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</si>
  <si>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</si>
  <si>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</si>
  <si>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</si>
  <si>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</si>
  <si>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</si>
  <si>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</si>
  <si>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</si>
  <si>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</si>
  <si>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</si>
  <si>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</si>
  <si>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</si>
  <si>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</si>
  <si>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</si>
  <si>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</si>
  <si>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</si>
  <si>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</si>
  <si>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</si>
  <si>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</si>
  <si>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</si>
  <si>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</si>
  <si>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</si>
  <si>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</si>
  <si>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</si>
  <si>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</si>
  <si>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</si>
  <si>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</si>
  <si>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</si>
  <si>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</si>
  <si>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</si>
  <si>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</si>
  <si>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</si>
  <si>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</si>
  <si>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</si>
  <si>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</si>
  <si>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</si>
  <si>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</si>
  <si>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</si>
  <si>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</si>
  <si>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</si>
  <si>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</si>
  <si>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</si>
  <si>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</si>
  <si>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</si>
  <si>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</si>
  <si>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</si>
  <si>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</si>
  <si>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</si>
  <si>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</si>
  <si>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</si>
  <si>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</si>
  <si>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</si>
  <si>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</si>
  <si>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</si>
  <si>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</si>
  <si>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</si>
  <si>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</si>
  <si>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</si>
  <si>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</si>
  <si>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</si>
  <si>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</si>
  <si>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</si>
  <si>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</si>
  <si>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</si>
  <si>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</si>
  <si>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</si>
  <si>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</si>
  <si>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</si>
  <si>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</si>
  <si>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</si>
  <si>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</si>
  <si>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</si>
  <si>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</si>
  <si>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</si>
  <si>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</si>
  <si>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</si>
  <si>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</si>
  <si>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</si>
  <si>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</si>
  <si>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</si>
  <si>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</si>
  <si>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</si>
  <si>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</si>
  <si>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</si>
  <si>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</si>
  <si>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</si>
  <si>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</si>
  <si>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</si>
  <si>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</si>
  <si>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</si>
  <si>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</si>
  <si>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</si>
  <si>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</si>
  <si>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</si>
  <si>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</si>
  <si>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</si>
  <si>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</si>
  <si>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</si>
  <si>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</si>
  <si>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</si>
  <si>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</si>
  <si>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</si>
  <si>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</si>
  <si>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</si>
  <si>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</si>
  <si>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</si>
  <si>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</si>
  <si>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</si>
  <si>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</si>
  <si>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</si>
  <si>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</si>
  <si>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</si>
  <si>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</si>
  <si>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</si>
  <si>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</si>
  <si>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</si>
  <si>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</si>
  <si>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</si>
  <si>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</si>
  <si>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</si>
  <si>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</si>
  <si>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</si>
  <si>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</si>
  <si>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</si>
  <si>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</si>
  <si>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</si>
  <si>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</si>
  <si>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</si>
  <si>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</si>
  <si>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</si>
  <si>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</si>
  <si>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</si>
  <si>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</si>
  <si>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</si>
  <si>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</si>
  <si>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</si>
  <si>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</si>
  <si>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</si>
  <si>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</si>
  <si>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</si>
  <si>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</si>
  <si>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</si>
  <si>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</si>
  <si>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</si>
  <si>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</si>
  <si>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</si>
  <si>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</si>
  <si>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</si>
  <si>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</si>
  <si>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</si>
  <si>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</si>
  <si>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</si>
  <si>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</si>
  <si>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</si>
  <si>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</si>
  <si>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</si>
  <si>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</si>
  <si>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</si>
  <si>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</si>
  <si>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</si>
  <si>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</si>
  <si>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</si>
  <si>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</si>
  <si>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</si>
  <si>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</si>
  <si>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</si>
  <si>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</si>
  <si>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</si>
  <si>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</si>
  <si>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</si>
  <si>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</si>
  <si>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</si>
  <si>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</si>
  <si>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</si>
  <si>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</si>
  <si>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</si>
  <si>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</si>
  <si>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</si>
  <si>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</si>
  <si>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</si>
  <si>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</si>
  <si>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</si>
  <si>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</si>
  <si>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</si>
  <si>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</si>
  <si>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</si>
  <si>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</si>
  <si>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</si>
  <si>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</si>
  <si>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</si>
  <si>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</si>
  <si>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</si>
  <si>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</si>
  <si>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</si>
  <si>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</si>
  <si>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</si>
  <si>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</si>
  <si>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</si>
  <si>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</si>
  <si>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</si>
  <si>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</si>
  <si>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</si>
  <si>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</si>
  <si>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</si>
  <si>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</si>
  <si>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</si>
  <si>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</si>
  <si>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</si>
  <si>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</si>
  <si>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</si>
  <si>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</si>
  <si>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</si>
  <si>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</si>
  <si>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</si>
  <si>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</si>
  <si>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</si>
  <si>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</si>
  <si>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</si>
  <si>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</si>
  <si>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</si>
  <si>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</si>
  <si>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</si>
  <si>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</si>
  <si>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</si>
  <si>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</si>
  <si>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</si>
  <si>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</si>
  <si>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</si>
  <si>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</si>
  <si>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</si>
  <si>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</si>
  <si>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</si>
  <si>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</si>
  <si>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</si>
  <si>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</si>
  <si>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</si>
  <si>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</si>
  <si>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</si>
  <si>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</si>
  <si>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</si>
  <si>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</si>
  <si>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</si>
  <si>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</si>
  <si>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</si>
  <si>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</si>
  <si>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</si>
  <si>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</si>
  <si>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</si>
  <si>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</si>
  <si>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</si>
  <si>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</si>
  <si>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</si>
  <si>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</si>
  <si>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</si>
  <si>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</si>
  <si>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</si>
  <si>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</si>
  <si>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</si>
  <si>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</si>
  <si>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</si>
  <si>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</si>
  <si>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</si>
  <si>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</si>
  <si>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</si>
  <si>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</si>
  <si>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</si>
  <si>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</si>
  <si>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</si>
  <si>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</si>
  <si>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</si>
  <si>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</si>
  <si>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</si>
  <si>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</si>
  <si>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</si>
  <si>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</si>
  <si>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</si>
  <si>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</si>
  <si>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</si>
  <si>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</si>
  <si>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</si>
  <si>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</si>
  <si>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</si>
  <si>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</si>
  <si>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</si>
  <si>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</si>
  <si>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</si>
  <si>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</si>
  <si>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</si>
  <si>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</si>
  <si>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</si>
  <si>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</si>
  <si>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</si>
  <si>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</si>
  <si>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</si>
  <si>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</si>
  <si>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</si>
  <si>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</si>
  <si>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</si>
  <si>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</si>
  <si>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</si>
  <si>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</si>
  <si>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</si>
  <si>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</si>
  <si>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</si>
  <si>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</si>
  <si>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</si>
  <si>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</si>
  <si>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</si>
  <si>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</si>
  <si>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</si>
  <si>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</si>
  <si>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</si>
  <si>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</si>
  <si>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</si>
  <si>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</si>
  <si>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</si>
  <si>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</si>
  <si>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</si>
  <si>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</si>
  <si>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</si>
  <si>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</si>
  <si>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</si>
  <si>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</si>
  <si>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</si>
  <si>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</si>
  <si>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</si>
  <si>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</si>
  <si>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</si>
  <si>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</si>
  <si>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</si>
  <si>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</si>
  <si>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</si>
  <si>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</si>
  <si>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</si>
  <si>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</si>
  <si>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</si>
  <si>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</si>
  <si>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</si>
  <si>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</si>
  <si>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</si>
  <si>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</si>
  <si>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</si>
  <si>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</si>
  <si>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</si>
  <si>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</si>
  <si>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</si>
  <si>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</si>
  <si>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</si>
  <si>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</si>
  <si>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</si>
  <si>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</si>
  <si>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</si>
  <si>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</si>
  <si>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</si>
  <si>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</si>
  <si>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</si>
  <si>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</si>
  <si>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</si>
  <si>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</si>
  <si>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</si>
  <si>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</si>
  <si>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</si>
  <si>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</si>
  <si>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</si>
  <si>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</si>
  <si>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</si>
  <si>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</si>
  <si>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</si>
  <si>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</si>
  <si>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</si>
  <si>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</si>
  <si>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</si>
  <si>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</si>
  <si>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</si>
  <si>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</si>
  <si>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</si>
  <si>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</si>
  <si>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</si>
  <si>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</si>
  <si>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</si>
  <si>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</si>
  <si>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</si>
  <si>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</si>
  <si>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</si>
  <si>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</si>
  <si>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</si>
  <si>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</si>
  <si>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</si>
  <si>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</si>
  <si>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</si>
  <si>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</si>
  <si>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</si>
  <si>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</si>
  <si>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</si>
  <si>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</si>
  <si>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</si>
  <si>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</si>
  <si>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</si>
  <si>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</si>
  <si>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</si>
  <si>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</si>
  <si>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</si>
  <si>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</si>
  <si>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</si>
  <si>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</si>
  <si>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</si>
  <si>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</si>
  <si>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</si>
  <si>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</si>
  <si>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</si>
  <si>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</si>
  <si>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</si>
  <si>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</si>
  <si>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</si>
  <si>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</si>
  <si>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</si>
  <si>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</si>
  <si>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</si>
  <si>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</si>
  <si>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</si>
  <si>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</si>
  <si>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</si>
  <si>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</si>
  <si>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</si>
  <si>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</si>
  <si>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</si>
  <si>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</si>
  <si>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</si>
  <si>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</si>
  <si>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</si>
  <si>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</si>
  <si>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</si>
  <si>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</si>
  <si>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</si>
  <si>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</si>
  <si>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</si>
  <si>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</si>
  <si>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</si>
  <si>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</si>
  <si>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</si>
  <si>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</si>
  <si>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</si>
  <si>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</si>
  <si>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</si>
  <si>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</si>
  <si>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</si>
  <si>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</si>
  <si>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</si>
  <si>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</si>
  <si>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</si>
  <si>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</si>
  <si>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</si>
  <si>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</si>
  <si>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</si>
  <si>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</si>
  <si>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</si>
  <si>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</si>
  <si>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</si>
  <si>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</si>
  <si>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</si>
  <si>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</si>
  <si>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</si>
  <si>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</si>
  <si>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</si>
  <si>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</si>
  <si>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</si>
  <si>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</si>
  <si>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</si>
  <si>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</si>
  <si>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</si>
  <si>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</si>
  <si>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</si>
  <si>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</si>
  <si>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</si>
  <si>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</si>
  <si>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</si>
  <si>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</si>
  <si>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</si>
  <si>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</si>
  <si>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</si>
  <si>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</si>
  <si>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</si>
  <si>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</si>
  <si>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</si>
  <si>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</si>
  <si>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</si>
  <si>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</si>
  <si>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</si>
  <si>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</si>
  <si>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</si>
  <si>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</si>
  <si>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</si>
  <si>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</si>
  <si>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</si>
  <si>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</si>
  <si>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</si>
  <si>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</si>
  <si>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</si>
  <si>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</si>
  <si>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</si>
  <si>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</si>
  <si>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</si>
  <si>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</si>
  <si>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</si>
  <si>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</si>
  <si>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</si>
  <si>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</si>
  <si>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</si>
  <si>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</si>
  <si>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</si>
  <si>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</si>
  <si>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</si>
  <si>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</si>
  <si>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</si>
  <si>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</si>
  <si>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</si>
  <si>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</si>
  <si>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</si>
  <si>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</si>
  <si>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</si>
  <si>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</si>
  <si>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</si>
  <si>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</si>
  <si>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</si>
  <si>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</si>
  <si>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</si>
  <si>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</si>
  <si>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</si>
  <si>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</si>
  <si>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</si>
  <si>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</si>
  <si>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</si>
  <si>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</si>
  <si>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</si>
  <si>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</si>
  <si>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</si>
  <si>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</si>
  <si>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</si>
  <si>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</si>
  <si>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</si>
  <si>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</si>
  <si>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</si>
  <si>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</si>
  <si>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</si>
  <si>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</si>
  <si>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</si>
  <si>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</si>
  <si>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</si>
  <si>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</si>
  <si>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</si>
  <si>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</si>
  <si>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</si>
  <si>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</si>
  <si>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</si>
  <si>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</si>
  <si>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</si>
  <si>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</si>
  <si>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</si>
  <si>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</si>
  <si>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</si>
  <si>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</si>
  <si>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</si>
  <si>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</si>
  <si>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</si>
  <si>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</si>
  <si>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</si>
  <si>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</si>
  <si>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</si>
  <si>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</si>
  <si>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</si>
  <si>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</si>
  <si>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</si>
  <si>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</si>
  <si>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</si>
  <si>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</si>
  <si>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</si>
  <si>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</si>
  <si>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</si>
  <si>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</si>
  <si>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</si>
  <si>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</si>
  <si>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</si>
  <si>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</si>
  <si>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</si>
  <si>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</si>
  <si>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</si>
  <si>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</si>
  <si>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</si>
  <si>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</si>
  <si>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</si>
  <si>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</si>
  <si>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</si>
  <si>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</si>
  <si>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</si>
  <si>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</si>
  <si>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</si>
  <si>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</si>
  <si>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</si>
  <si>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</si>
  <si>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</si>
  <si>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</si>
  <si>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</si>
  <si>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</si>
  <si>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</si>
  <si>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</si>
  <si>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</si>
  <si>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</si>
  <si>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</si>
  <si>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</si>
  <si>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</si>
  <si>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</si>
  <si>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</si>
  <si>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</si>
  <si>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</si>
  <si>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</si>
  <si>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</si>
  <si>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</si>
  <si>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</si>
  <si>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</si>
  <si>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</si>
  <si>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</si>
  <si>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</si>
  <si>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</si>
  <si>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</si>
  <si>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</si>
  <si>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</si>
  <si>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</si>
  <si>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</si>
  <si>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</si>
  <si>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</si>
  <si>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</si>
  <si>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</si>
  <si>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</si>
  <si>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</si>
  <si>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</si>
  <si>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</si>
  <si>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</si>
  <si>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</si>
  <si>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</si>
  <si>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</si>
  <si>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</si>
  <si>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</si>
  <si>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</si>
  <si>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</si>
  <si>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</si>
  <si>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</si>
  <si>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</si>
  <si>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</si>
  <si>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</si>
  <si>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</si>
  <si>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</si>
  <si>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</si>
  <si>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</si>
  <si>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</si>
  <si>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</si>
  <si>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</si>
  <si>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</si>
  <si>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</si>
  <si>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</si>
  <si>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</si>
  <si>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</si>
  <si>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</si>
  <si>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</si>
  <si>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</si>
  <si>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</si>
  <si>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</si>
  <si>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</si>
  <si>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</si>
  <si>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</si>
  <si>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</si>
  <si>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</si>
  <si>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</si>
  <si>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</si>
  <si>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</si>
  <si>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</si>
  <si>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</si>
  <si>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</si>
  <si>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</si>
  <si>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</si>
  <si>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</si>
  <si>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</si>
  <si>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</si>
  <si>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</si>
  <si>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</si>
  <si>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</si>
  <si>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</si>
  <si>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</si>
  <si>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</si>
  <si>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</si>
  <si>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</si>
  <si>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</si>
  <si>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</si>
  <si>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</si>
  <si>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</si>
  <si>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</si>
  <si>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</si>
  <si>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</si>
  <si>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</si>
  <si>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</si>
  <si>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</si>
  <si>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</si>
  <si>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</si>
  <si>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</si>
  <si>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</si>
  <si>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</si>
  <si>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</si>
  <si>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</si>
  <si>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</si>
  <si>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</si>
  <si>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</si>
  <si>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</si>
  <si>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</si>
  <si>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</si>
  <si>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</si>
  <si>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</si>
  <si>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</si>
  <si>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</si>
  <si>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</si>
  <si>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</si>
  <si>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</si>
  <si>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</si>
  <si>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</si>
  <si>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</si>
  <si>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</si>
  <si>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</si>
  <si>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</si>
  <si>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</si>
  <si>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</si>
  <si>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</si>
  <si>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</si>
  <si>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</si>
  <si>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</si>
  <si>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</si>
  <si>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</si>
  <si>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</si>
  <si>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</si>
  <si>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</si>
  <si>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</si>
  <si>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</si>
  <si>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</si>
  <si>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</si>
  <si>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</si>
  <si>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</si>
  <si>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</si>
  <si>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</si>
  <si>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</si>
  <si>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</si>
  <si>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</si>
  <si>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</si>
  <si>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</si>
  <si>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</si>
  <si>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</si>
  <si>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</si>
  <si>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</si>
  <si>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</si>
  <si>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</si>
  <si>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</si>
  <si>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</si>
  <si>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</si>
  <si>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</si>
  <si>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</si>
  <si>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</si>
  <si>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</si>
  <si>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</si>
  <si>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</si>
  <si>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</si>
  <si>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</si>
  <si>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</si>
  <si>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</si>
  <si>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</si>
  <si>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</si>
  <si>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</si>
  <si>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</si>
  <si>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</si>
  <si>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</si>
  <si>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</si>
  <si>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</si>
  <si>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</si>
  <si>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</si>
  <si>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</si>
  <si>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</si>
  <si>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</si>
  <si>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</si>
  <si>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</si>
  <si>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</si>
  <si>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</si>
  <si>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</si>
  <si>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</si>
  <si>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</si>
  <si>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</si>
  <si>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</si>
  <si>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</si>
  <si>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</si>
  <si>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</si>
  <si>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</si>
  <si>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</si>
  <si>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</si>
  <si>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</si>
  <si>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</si>
  <si>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</si>
  <si>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</si>
  <si>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</si>
  <si>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</si>
  <si>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</si>
  <si>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</si>
  <si>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</si>
  <si>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</si>
  <si>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</si>
  <si>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</si>
  <si>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</si>
  <si>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</si>
  <si>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</si>
  <si>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</si>
  <si>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</si>
  <si>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</si>
  <si>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</si>
  <si>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</si>
  <si>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</si>
  <si>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</si>
  <si>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</si>
  <si>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</si>
  <si>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</si>
  <si>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</si>
  <si>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</si>
  <si>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</si>
  <si>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</si>
  <si>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</si>
  <si>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</si>
  <si>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</si>
  <si>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</si>
  <si>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</si>
  <si>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</si>
  <si>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</si>
  <si>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</si>
  <si>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</si>
  <si>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</si>
  <si>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</si>
  <si>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</si>
  <si>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</si>
  <si>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</si>
  <si>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</si>
  <si>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</si>
  <si>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</si>
  <si>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</si>
  <si>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</si>
  <si>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</si>
  <si>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</si>
  <si>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</si>
  <si>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</si>
  <si>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</si>
  <si>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</si>
  <si>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</si>
  <si>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</si>
  <si>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</si>
  <si>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</si>
  <si>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</si>
  <si>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</si>
  <si>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</si>
  <si>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</si>
  <si>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</si>
  <si>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</si>
  <si>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</si>
  <si>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</si>
  <si>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</si>
  <si>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</si>
  <si>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</si>
  <si>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</si>
  <si>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</si>
  <si>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</si>
  <si>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</si>
  <si>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</si>
  <si>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</si>
  <si>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</si>
  <si>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</si>
  <si>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</si>
  <si>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</si>
  <si>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</si>
  <si>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</si>
  <si>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</si>
  <si>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</si>
  <si>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</si>
  <si>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</si>
  <si>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</si>
  <si>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</si>
  <si>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</si>
  <si>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</si>
  <si>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</si>
  <si>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</si>
  <si>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</si>
  <si>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</si>
  <si>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</si>
  <si>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</si>
  <si>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</si>
  <si>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</si>
  <si>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</si>
  <si>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</si>
  <si>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</si>
  <si>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</si>
  <si>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</si>
  <si>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</si>
  <si>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</si>
  <si>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</si>
  <si>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</si>
  <si>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</si>
  <si>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</si>
  <si>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</si>
  <si>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</si>
  <si>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</si>
  <si>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</si>
  <si>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</si>
  <si>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</si>
  <si>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</si>
  <si>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</si>
  <si>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</si>
  <si>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</si>
  <si>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</si>
  <si>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</si>
  <si>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</si>
  <si>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</si>
  <si>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</si>
  <si>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</si>
  <si>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</si>
  <si>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</si>
  <si>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</si>
  <si>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</si>
  <si>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</si>
  <si>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</si>
  <si>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</si>
  <si>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</si>
  <si>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</si>
  <si>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</si>
  <si>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</si>
  <si>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</si>
  <si>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</si>
  <si>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</si>
  <si>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</si>
  <si>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</si>
  <si>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</si>
  <si>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</si>
  <si>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</si>
  <si>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</si>
  <si>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</si>
  <si>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</si>
  <si>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</si>
  <si>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</si>
  <si>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</si>
  <si>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</si>
  <si>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</si>
  <si>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</si>
  <si>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</si>
  <si>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</si>
  <si>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</si>
  <si>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</si>
  <si>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</si>
  <si>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</si>
  <si>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</si>
  <si>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</si>
  <si>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</si>
  <si>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</si>
  <si>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</si>
  <si>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</si>
  <si>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</si>
  <si>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</si>
  <si>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</si>
  <si>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</si>
  <si>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</si>
  <si>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</si>
  <si>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</si>
  <si>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</si>
  <si>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</si>
  <si>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</si>
  <si>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</si>
  <si>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</si>
  <si>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</si>
  <si>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</si>
  <si>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</si>
  <si>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</si>
  <si>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</si>
  <si>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</si>
  <si>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</si>
  <si>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</si>
  <si>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</si>
  <si>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</si>
  <si>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</si>
  <si>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</si>
  <si>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</si>
  <si>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</si>
  <si>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</si>
  <si>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</si>
  <si>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</si>
  <si>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</si>
  <si>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</si>
  <si>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</si>
  <si>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</si>
  <si>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</si>
  <si>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</si>
  <si>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</si>
  <si>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</si>
  <si>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</si>
  <si>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</si>
  <si>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</si>
  <si>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</si>
  <si>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</si>
  <si>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</si>
  <si>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</si>
  <si>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</si>
  <si>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</si>
  <si>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</si>
  <si>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</si>
  <si>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</si>
  <si>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</si>
  <si>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</si>
  <si>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</si>
  <si>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</si>
  <si>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</si>
  <si>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</si>
  <si>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</si>
  <si>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</si>
  <si>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</si>
  <si>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</si>
  <si>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</si>
  <si>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</si>
  <si>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</si>
  <si>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</si>
  <si>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</si>
  <si>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</si>
  <si>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</si>
  <si>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</si>
  <si>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</si>
  <si>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</si>
  <si>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</si>
  <si>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</si>
  <si>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</si>
  <si>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</si>
  <si>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</si>
  <si>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</si>
  <si>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</si>
  <si>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</si>
  <si>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</si>
  <si>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</si>
  <si>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</si>
  <si>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</si>
  <si>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</si>
  <si>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</si>
  <si>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</si>
  <si>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</si>
  <si>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</si>
  <si>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</si>
  <si>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</si>
  <si>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</si>
  <si>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</si>
  <si>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</si>
  <si>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</si>
  <si>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</si>
  <si>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</si>
  <si>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</si>
  <si>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</si>
  <si>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</si>
  <si>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</si>
  <si>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</si>
  <si>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</si>
  <si>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</si>
  <si>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</si>
  <si>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</si>
  <si>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</si>
  <si>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</si>
  <si>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</si>
  <si>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</si>
  <si>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</si>
  <si>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</si>
  <si>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</si>
  <si>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</si>
  <si>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</si>
  <si>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</si>
  <si>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</si>
  <si>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</si>
  <si>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</si>
  <si>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</si>
  <si>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</si>
  <si>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</si>
  <si>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</si>
  <si>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</si>
  <si>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</si>
  <si>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</si>
  <si>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</si>
  <si>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</si>
  <si>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</si>
  <si>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</si>
  <si>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</si>
  <si>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</si>
  <si>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</si>
  <si>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</si>
  <si>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</si>
  <si>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</si>
  <si>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</si>
  <si>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</si>
  <si>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</si>
  <si>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</si>
  <si>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</si>
  <si>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</si>
  <si>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</si>
  <si>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</si>
  <si>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</si>
  <si>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</si>
  <si>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</si>
  <si>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</si>
  <si>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</si>
  <si>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</si>
  <si>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</si>
  <si>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</si>
  <si>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</si>
  <si>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</si>
  <si>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</si>
  <si>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</si>
  <si>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</si>
  <si>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</si>
  <si>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</si>
  <si>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</si>
  <si>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</si>
  <si>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</si>
  <si>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</si>
  <si>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</si>
  <si>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</si>
  <si>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</si>
  <si>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</si>
  <si>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</si>
  <si>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</si>
  <si>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</si>
  <si>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</si>
  <si>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</si>
  <si>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</si>
  <si>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</si>
  <si>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</si>
  <si>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</si>
  <si>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</si>
  <si>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</si>
  <si>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</si>
  <si>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</si>
  <si>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</si>
  <si>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</si>
  <si>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</si>
  <si>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</si>
  <si>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</si>
  <si>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</si>
  <si>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</si>
  <si>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</si>
  <si>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</si>
  <si>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</si>
  <si>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</si>
  <si>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</si>
  <si>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</si>
  <si>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</si>
  <si>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</si>
  <si>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</si>
  <si>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</si>
  <si>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</si>
  <si>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</si>
  <si>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</si>
  <si>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</si>
  <si>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</si>
  <si>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</si>
  <si>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</si>
  <si>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</si>
  <si>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</si>
  <si>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</si>
  <si>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</si>
  <si>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</si>
  <si>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</si>
  <si>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</si>
  <si>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</si>
  <si>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</si>
  <si>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</si>
  <si>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</si>
  <si>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</si>
  <si>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</si>
  <si>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</si>
  <si>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</si>
  <si>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</si>
  <si>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</si>
  <si>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</si>
  <si>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</si>
  <si>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</si>
  <si>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</si>
  <si>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</si>
  <si>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</si>
  <si>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</si>
  <si>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</si>
  <si>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</si>
  <si>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</si>
  <si>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</si>
  <si>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</si>
  <si>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</si>
  <si>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</si>
  <si>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</si>
  <si>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</si>
  <si>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</si>
  <si>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</si>
  <si>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</si>
  <si>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</si>
  <si>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</si>
  <si>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</si>
  <si>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</si>
  <si>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</si>
  <si>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</si>
  <si>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</si>
  <si>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</si>
  <si>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</si>
  <si>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</si>
  <si>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</si>
  <si>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</si>
  <si>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</si>
  <si>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</si>
  <si>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</si>
  <si>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</si>
  <si>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</si>
  <si>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</si>
  <si>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</si>
  <si>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</si>
  <si>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</si>
  <si>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</si>
  <si>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</si>
  <si>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</si>
  <si>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</si>
  <si>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</si>
  <si>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</si>
  <si>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</si>
  <si>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</si>
  <si>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</si>
  <si>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</si>
  <si>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</si>
  <si>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</si>
  <si>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</si>
  <si>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</si>
  <si>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</si>
  <si>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</si>
  <si>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</si>
  <si>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</si>
  <si>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</si>
  <si>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</si>
  <si>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</si>
  <si>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</si>
  <si>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</si>
  <si>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</si>
  <si>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</si>
  <si>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</si>
  <si>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</si>
  <si>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</si>
  <si>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</si>
  <si>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</si>
  <si>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</si>
  <si>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</si>
  <si>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</si>
  <si>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</si>
  <si>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</si>
  <si>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</si>
  <si>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</si>
  <si>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</si>
  <si>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</si>
  <si>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</si>
  <si>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</si>
  <si>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</si>
  <si>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</si>
  <si>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</si>
  <si>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</si>
  <si>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</si>
  <si>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</si>
  <si>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</si>
  <si>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</si>
  <si>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</si>
  <si>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</si>
  <si>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</si>
  <si>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</si>
  <si>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</si>
  <si>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</si>
  <si>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</si>
  <si>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</si>
  <si>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</si>
  <si>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</si>
  <si>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</si>
  <si>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</si>
  <si>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</si>
  <si>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</si>
  <si>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</si>
  <si>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</si>
  <si>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</si>
  <si>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</si>
  <si>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</si>
  <si>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</si>
  <si>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</si>
  <si>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</si>
  <si>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</si>
  <si>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</si>
  <si>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</si>
  <si>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</si>
  <si>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</si>
  <si>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</si>
  <si>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</si>
  <si>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</si>
  <si>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</si>
  <si>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</si>
  <si>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</si>
  <si>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</si>
  <si>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</si>
  <si>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</si>
  <si>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</si>
  <si>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</si>
  <si>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</si>
  <si>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</si>
  <si>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</si>
  <si>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</si>
  <si>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</si>
  <si>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</si>
  <si>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</si>
  <si>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</si>
  <si>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</si>
  <si>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</si>
  <si>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</si>
  <si>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</si>
  <si>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</si>
  <si>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</si>
  <si>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</si>
  <si>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</si>
  <si>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</si>
  <si>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</si>
  <si>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</si>
  <si>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</si>
  <si>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</si>
  <si>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</si>
  <si>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</si>
  <si>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</si>
  <si>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</si>
  <si>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</si>
  <si>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</si>
  <si>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</si>
  <si>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</si>
  <si>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</si>
  <si>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</si>
  <si>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</si>
  <si>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</si>
  <si>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</si>
  <si>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</si>
  <si>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</si>
  <si>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</si>
  <si>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</si>
  <si>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</si>
  <si>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</si>
  <si>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</si>
  <si>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</si>
  <si>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</si>
  <si>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</si>
  <si>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</si>
  <si>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</si>
  <si>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</si>
  <si>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</si>
  <si>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</si>
  <si>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</si>
  <si>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</si>
  <si>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</si>
  <si>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</si>
  <si>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</si>
  <si>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</si>
  <si>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</si>
  <si>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</si>
  <si>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</si>
  <si>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</si>
  <si>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</si>
  <si>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</si>
  <si>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</si>
  <si>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</si>
  <si>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</si>
  <si>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</si>
  <si>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</si>
  <si>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</si>
  <si>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</si>
  <si>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</si>
  <si>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</si>
  <si>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</si>
  <si>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</si>
  <si>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</si>
  <si>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</si>
  <si>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</si>
  <si>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</si>
  <si>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</si>
  <si>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</si>
  <si>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</si>
  <si>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</si>
  <si>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</si>
  <si>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</si>
  <si>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</si>
  <si>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</si>
  <si>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</si>
  <si>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</si>
  <si>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</si>
  <si>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</si>
  <si>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</si>
  <si>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</si>
  <si>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</si>
  <si>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</si>
  <si>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</si>
  <si>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</si>
  <si>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</si>
  <si>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</si>
  <si>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</si>
  <si>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</si>
  <si>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</si>
  <si>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</si>
  <si>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</si>
  <si>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</si>
  <si>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</si>
  <si>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</si>
  <si>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</si>
  <si>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</si>
  <si>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</si>
  <si>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</si>
  <si>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</si>
  <si>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</si>
  <si>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</si>
  <si>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</si>
  <si>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</si>
  <si>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</si>
  <si>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</si>
  <si>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</si>
  <si>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</si>
  <si>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</si>
  <si>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</si>
  <si>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</si>
  <si>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</si>
  <si>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</si>
  <si>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</si>
  <si>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</si>
  <si>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</si>
  <si>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</si>
  <si>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</si>
  <si>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</si>
  <si>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</si>
  <si>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</si>
  <si>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</si>
  <si>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</si>
  <si>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</si>
  <si>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</si>
  <si>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</si>
  <si>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</si>
  <si>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</si>
  <si>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</si>
  <si>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</si>
  <si>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</si>
  <si>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</si>
  <si>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</si>
  <si>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</si>
  <si>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</si>
  <si>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</si>
  <si>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</si>
  <si>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</si>
  <si>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</si>
  <si>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</si>
  <si>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</si>
  <si>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</si>
  <si>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</si>
  <si>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</si>
  <si>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</si>
  <si>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</si>
  <si>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</si>
  <si>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</si>
  <si>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</si>
  <si>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</si>
  <si>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</si>
  <si>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</si>
  <si>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</si>
  <si>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</si>
  <si>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</si>
  <si>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</si>
  <si>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</si>
  <si>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</si>
  <si>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</si>
  <si>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</si>
  <si>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</si>
  <si>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</si>
  <si>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</si>
  <si>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</si>
  <si>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</si>
  <si>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</si>
  <si>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</si>
  <si>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</si>
  <si>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</si>
  <si>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</si>
  <si>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</si>
  <si>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</si>
  <si>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</si>
  <si>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</si>
  <si>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</si>
  <si>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</si>
  <si>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</si>
  <si>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</si>
  <si>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</si>
  <si>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</si>
  <si>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</si>
  <si>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</si>
  <si>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</si>
  <si>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</si>
  <si>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</si>
  <si>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</si>
  <si>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</si>
  <si>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</si>
  <si>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</si>
  <si>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</si>
  <si>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</si>
  <si>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</si>
  <si>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</si>
  <si>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</si>
  <si>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</si>
  <si>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</si>
  <si>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</si>
  <si>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</si>
  <si>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</si>
  <si>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</si>
  <si>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</si>
  <si>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</si>
  <si>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</si>
  <si>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</si>
  <si>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</si>
  <si>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</si>
  <si>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</si>
  <si>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</si>
  <si>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</si>
  <si>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</si>
  <si>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</si>
  <si>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</si>
  <si>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</si>
  <si>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</si>
  <si>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</si>
  <si>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</si>
  <si>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</si>
  <si>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</si>
  <si>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</si>
  <si>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</si>
  <si>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</si>
  <si>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</si>
  <si>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</si>
  <si>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</si>
  <si>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</si>
  <si>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</si>
  <si>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</si>
  <si>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</si>
  <si>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</si>
  <si>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</si>
  <si>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</si>
  <si>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</si>
  <si>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</si>
  <si>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</si>
  <si>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</si>
  <si>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</si>
  <si>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</si>
  <si>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</si>
  <si>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</si>
  <si>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</si>
  <si>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</si>
  <si>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</si>
  <si>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</si>
  <si>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</si>
  <si>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</si>
  <si>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</si>
  <si>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</si>
  <si>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</si>
  <si>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</si>
  <si>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</si>
  <si>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</si>
  <si>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</si>
  <si>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</si>
  <si>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</si>
  <si>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</si>
  <si>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</si>
  <si>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</si>
  <si>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</si>
  <si>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</si>
  <si>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</si>
  <si>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</si>
  <si>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</si>
  <si>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</si>
  <si>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</si>
  <si>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</si>
  <si>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</si>
  <si>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</si>
  <si>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</si>
  <si>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</si>
  <si>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</si>
  <si>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</si>
  <si>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</si>
  <si>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</si>
  <si>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</si>
  <si>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</si>
  <si>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</si>
  <si>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</si>
  <si>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</si>
  <si>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</si>
  <si>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</si>
  <si>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</si>
  <si>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</si>
  <si>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</si>
  <si>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</si>
  <si>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</si>
  <si>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</si>
  <si>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</si>
  <si>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</si>
  <si>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</si>
  <si>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</si>
  <si>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</si>
  <si>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</si>
  <si>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</si>
  <si>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</si>
  <si>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</si>
  <si>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</si>
  <si>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</si>
  <si>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</si>
  <si>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</si>
  <si>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</si>
  <si>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</si>
  <si>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</si>
  <si>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</si>
  <si>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</si>
  <si>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</si>
  <si>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</si>
  <si>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</si>
  <si>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</si>
  <si>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</si>
  <si>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</si>
  <si>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</si>
  <si>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</si>
  <si>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</si>
  <si>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</si>
  <si>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</si>
  <si>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</si>
  <si>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</si>
  <si>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</si>
  <si>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</si>
  <si>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</si>
  <si>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</si>
  <si>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</si>
  <si>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</si>
  <si>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</si>
  <si>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</si>
  <si>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</si>
  <si>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</si>
  <si>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</si>
  <si>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</si>
  <si>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</si>
  <si>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</si>
  <si>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</si>
  <si>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</si>
  <si>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</si>
  <si>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</si>
  <si>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</si>
  <si>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</si>
  <si>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</si>
  <si>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</si>
  <si>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</si>
  <si>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</si>
  <si>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</si>
  <si>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</si>
  <si>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</si>
  <si>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</si>
  <si>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</si>
  <si>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</si>
  <si>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</si>
  <si>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</si>
  <si>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</si>
  <si>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</si>
  <si>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</si>
  <si>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</si>
  <si>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</si>
  <si>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</si>
  <si>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</si>
  <si>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</si>
  <si>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</si>
  <si>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</si>
  <si>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</si>
  <si>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</si>
  <si>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</si>
  <si>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</si>
  <si>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</si>
  <si>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</si>
  <si>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</si>
  <si>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</si>
  <si>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</si>
  <si>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</si>
  <si>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</si>
  <si>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</si>
  <si>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</si>
  <si>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</si>
  <si>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</si>
  <si>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</si>
  <si>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</si>
  <si>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</si>
  <si>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</si>
  <si>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</si>
  <si>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</si>
  <si>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</si>
  <si>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</si>
  <si>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</si>
  <si>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</si>
  <si>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</si>
  <si>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</si>
  <si>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</si>
  <si>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</si>
  <si>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</si>
  <si>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</si>
  <si>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</si>
  <si>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</si>
  <si>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</si>
  <si>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</si>
  <si>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</si>
  <si>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</si>
  <si>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</si>
  <si>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</si>
  <si>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</si>
  <si>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</si>
  <si>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</si>
  <si>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</si>
  <si>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</si>
  <si>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</si>
  <si>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</si>
  <si>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</si>
  <si>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</si>
  <si>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</si>
  <si>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</si>
  <si>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</si>
  <si>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</si>
  <si>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</si>
  <si>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</si>
  <si>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</si>
  <si>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</si>
  <si>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</si>
  <si>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</si>
  <si>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</si>
  <si>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</si>
  <si>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</si>
  <si>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</si>
  <si>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</si>
  <si>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</si>
  <si>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</si>
  <si>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</si>
  <si>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</si>
  <si>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</si>
  <si>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</si>
  <si>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</si>
  <si>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</si>
  <si>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</si>
  <si>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</si>
  <si>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</si>
  <si>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</si>
  <si>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</si>
  <si>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</si>
  <si>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</si>
  <si>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</si>
  <si>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</si>
  <si>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</si>
  <si>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</si>
  <si>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</si>
  <si>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</si>
  <si>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</si>
  <si>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</si>
  <si>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</si>
  <si>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</si>
  <si>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</si>
  <si>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</si>
  <si>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</si>
  <si>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</si>
  <si>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</si>
  <si>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</si>
  <si>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</si>
  <si>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</si>
  <si>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</si>
  <si>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</si>
  <si>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</si>
  <si>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</si>
  <si>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</si>
  <si>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</si>
  <si>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</si>
  <si>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</si>
  <si>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</si>
  <si>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</si>
  <si>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</si>
  <si>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</si>
  <si>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</si>
  <si>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</si>
  <si>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</si>
  <si>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</si>
  <si>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</si>
  <si>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</si>
  <si>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</si>
  <si>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</si>
  <si>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</si>
  <si>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</si>
  <si>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</si>
  <si>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</si>
  <si>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</si>
  <si>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</si>
  <si>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</si>
  <si>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</si>
  <si>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</si>
  <si>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</si>
  <si>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</si>
  <si>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</si>
  <si>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</si>
  <si>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</si>
  <si>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</si>
  <si>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</si>
  <si>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</si>
  <si>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</si>
  <si>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</si>
  <si>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</si>
  <si>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</si>
  <si>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</si>
  <si>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</si>
  <si>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</si>
  <si>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</si>
  <si>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</si>
  <si>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</si>
  <si>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</si>
  <si>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</si>
  <si>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</si>
  <si>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</si>
  <si>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</si>
  <si>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</si>
  <si>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</si>
  <si>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</si>
  <si>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</si>
  <si>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</si>
  <si>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</si>
  <si>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</si>
  <si>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</si>
  <si>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</si>
  <si>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</si>
  <si>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</si>
  <si>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</si>
  <si>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</si>
  <si>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</si>
  <si>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</si>
  <si>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</si>
  <si>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</si>
  <si>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</si>
  <si>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</si>
  <si>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</si>
  <si>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</si>
  <si>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</si>
  <si>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</si>
  <si>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</si>
  <si>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</si>
  <si>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</si>
  <si>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</si>
  <si>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</si>
  <si>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</si>
  <si>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</si>
  <si>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</si>
  <si>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</si>
  <si>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</si>
  <si>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</si>
  <si>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</si>
  <si>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</si>
  <si>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</si>
  <si>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</si>
  <si>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</si>
  <si>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</si>
  <si>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</si>
  <si>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</si>
  <si>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</si>
  <si>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</si>
  <si>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</si>
  <si>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</si>
  <si>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</si>
  <si>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</si>
  <si>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</si>
  <si>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</si>
  <si>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</si>
  <si>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</si>
  <si>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</si>
  <si>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</si>
  <si>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</si>
  <si>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</si>
  <si>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</si>
  <si>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</si>
  <si>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</si>
  <si>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</si>
  <si>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</si>
  <si>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</si>
  <si>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</si>
  <si>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</si>
  <si>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</si>
  <si>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</si>
  <si>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</si>
  <si>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</si>
  <si>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</si>
  <si>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</si>
  <si>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</si>
  <si>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</si>
  <si>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</si>
  <si>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</si>
  <si>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</si>
  <si>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</si>
  <si>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</si>
  <si>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</si>
  <si>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</si>
  <si>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</si>
  <si>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</si>
  <si>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</si>
  <si>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</si>
  <si>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</si>
  <si>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</si>
  <si>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</si>
  <si>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</si>
  <si>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</si>
  <si>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</si>
  <si>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</si>
  <si>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</si>
  <si>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</si>
  <si>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</si>
  <si>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</si>
  <si>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</si>
  <si>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</si>
  <si>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</si>
  <si>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</si>
  <si>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</si>
  <si>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</si>
  <si>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</si>
  <si>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</si>
  <si>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</si>
  <si>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</si>
  <si>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</si>
  <si>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</si>
  <si>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</si>
  <si>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</si>
  <si>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</si>
  <si>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</si>
  <si>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</si>
  <si>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</si>
  <si>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</si>
  <si>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</si>
  <si>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</si>
  <si>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</si>
  <si>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</si>
  <si>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</si>
  <si>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</si>
  <si>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</si>
  <si>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</si>
  <si>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</si>
  <si>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</si>
  <si>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</si>
  <si>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</si>
  <si>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</si>
  <si>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</si>
  <si>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</si>
  <si>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</si>
  <si>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</si>
  <si>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</si>
  <si>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</si>
  <si>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</si>
  <si>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</si>
  <si>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</si>
  <si>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</si>
  <si>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</si>
  <si>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</si>
  <si>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</si>
  <si>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</si>
  <si>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</si>
  <si>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</si>
  <si>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</si>
  <si>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</si>
  <si>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</si>
  <si>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</si>
  <si>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</si>
  <si>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</si>
  <si>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</si>
  <si>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</si>
  <si>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</si>
  <si>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</si>
  <si>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</si>
  <si>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</si>
  <si>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</si>
  <si>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</si>
  <si>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</si>
  <si>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</si>
  <si>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</si>
  <si>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</si>
  <si>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</si>
  <si>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</si>
  <si>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</si>
  <si>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</si>
  <si>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</si>
  <si>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</si>
  <si>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</si>
  <si>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</si>
  <si>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</si>
  <si>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</si>
  <si>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</si>
  <si>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</si>
  <si>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</si>
  <si>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</si>
  <si>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</si>
  <si>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</si>
  <si>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</si>
  <si>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</si>
  <si>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</si>
  <si>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</si>
  <si>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</si>
  <si>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</si>
  <si>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</si>
  <si>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</si>
  <si>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</si>
  <si>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</si>
  <si>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</si>
  <si>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</si>
  <si>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</si>
  <si>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</si>
  <si>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</si>
  <si>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</si>
  <si>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</si>
  <si>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</si>
  <si>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</si>
  <si>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</si>
  <si>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</si>
  <si>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</si>
  <si>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</si>
  <si>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</si>
  <si>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</si>
  <si>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</si>
  <si>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</si>
  <si>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</si>
  <si>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</si>
  <si>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</si>
  <si>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</si>
  <si>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</si>
  <si>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</si>
  <si>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</si>
  <si>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</si>
  <si>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</si>
  <si>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</si>
  <si>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</si>
  <si>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</si>
  <si>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</si>
  <si>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</si>
  <si>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</si>
  <si>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</si>
  <si>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</si>
  <si>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</si>
  <si>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</si>
  <si>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</si>
  <si>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</si>
  <si>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</si>
  <si>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</si>
  <si>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</si>
  <si>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</si>
  <si>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</si>
  <si>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</si>
  <si>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</si>
  <si>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</si>
  <si>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</si>
  <si>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</si>
  <si>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</si>
  <si>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</si>
  <si>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</si>
  <si>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</si>
  <si>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</si>
  <si>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</si>
  <si>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</si>
  <si>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</si>
  <si>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</si>
  <si>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</si>
  <si>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</si>
  <si>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</si>
  <si>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</si>
  <si>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</si>
  <si>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</si>
  <si>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</si>
  <si>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</si>
  <si>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</si>
  <si>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</si>
  <si>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</si>
  <si>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</si>
  <si>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</si>
  <si>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</si>
  <si>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</si>
  <si>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</si>
  <si>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</si>
  <si>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</si>
  <si>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</si>
  <si>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</si>
  <si>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</si>
  <si>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</si>
  <si>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</si>
  <si>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</si>
  <si>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</si>
  <si>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</si>
  <si>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</si>
  <si>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</si>
  <si>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</si>
  <si>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</si>
  <si>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</si>
  <si>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</si>
  <si>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</si>
  <si>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</si>
  <si>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</si>
  <si>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</si>
  <si>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</si>
  <si>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</si>
  <si>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</si>
  <si>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</si>
  <si>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</si>
  <si>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</si>
  <si>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</si>
  <si>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</si>
  <si>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</si>
  <si>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</si>
  <si>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</si>
  <si>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</si>
  <si>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</si>
  <si>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</si>
  <si>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</si>
  <si>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</si>
  <si>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</si>
  <si>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</si>
  <si>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</si>
  <si>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</si>
  <si>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</si>
  <si>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</si>
  <si>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</si>
  <si>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</si>
  <si>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</si>
  <si>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</si>
  <si>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</si>
  <si>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</si>
  <si>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</si>
  <si>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</si>
  <si>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</si>
  <si>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</si>
  <si>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</si>
  <si>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</si>
  <si>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</si>
  <si>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</si>
  <si>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</si>
  <si>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</si>
  <si>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</si>
  <si>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</si>
  <si>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</si>
  <si>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</si>
  <si>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</si>
  <si>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</si>
  <si>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</si>
  <si>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</si>
  <si>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</si>
  <si>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</si>
  <si>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</si>
  <si>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</si>
  <si>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</si>
  <si>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</si>
  <si>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</si>
  <si>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</si>
  <si>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</si>
  <si>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</si>
  <si>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</si>
  <si>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</si>
  <si>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</si>
  <si>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</si>
  <si>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</si>
  <si>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</si>
  <si>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</si>
  <si>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</si>
  <si>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</si>
  <si>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</si>
  <si>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</si>
  <si>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</si>
  <si>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</si>
  <si>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</si>
  <si>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</si>
  <si>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</si>
  <si>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</si>
  <si>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</si>
  <si>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</si>
  <si>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</si>
  <si>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</si>
  <si>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</si>
  <si>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</si>
  <si>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</si>
  <si>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</si>
  <si>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</si>
  <si>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</si>
  <si>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</si>
  <si>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</si>
  <si>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</si>
  <si>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</si>
  <si>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</si>
  <si>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</si>
  <si>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</si>
  <si>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</si>
  <si>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</si>
  <si>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</si>
  <si>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</si>
  <si>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</si>
  <si>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</si>
  <si>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</si>
  <si>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</si>
  <si>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</si>
  <si>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</si>
  <si>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</si>
  <si>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</si>
  <si>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</si>
  <si>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</si>
  <si>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</si>
  <si>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</si>
  <si>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</si>
  <si>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</si>
  <si>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</si>
  <si>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</si>
  <si>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</si>
  <si>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</si>
  <si>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</si>
  <si>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</si>
  <si>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</si>
  <si>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</si>
  <si>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</si>
  <si>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</si>
  <si>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</si>
  <si>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</si>
  <si>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</si>
  <si>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</si>
  <si>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</si>
  <si>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</si>
  <si>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</si>
  <si>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</si>
  <si>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</si>
  <si>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</si>
  <si>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</si>
  <si>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</si>
  <si>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</si>
  <si>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</si>
  <si>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</si>
  <si>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</si>
  <si>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</si>
  <si>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</si>
  <si>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</si>
  <si>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</si>
  <si>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</si>
  <si>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</si>
  <si>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</si>
  <si>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</si>
  <si>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</si>
  <si>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</si>
  <si>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</si>
  <si>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</si>
  <si>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</si>
  <si>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</si>
  <si>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</si>
  <si>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</si>
  <si>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</si>
  <si>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</si>
  <si>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</si>
  <si>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</si>
  <si>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</si>
  <si>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</si>
  <si>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</si>
  <si>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</si>
  <si>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</si>
  <si>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</si>
  <si>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</si>
  <si>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</si>
  <si>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</si>
  <si>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</si>
  <si>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</si>
  <si>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</si>
  <si>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</si>
  <si>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</si>
  <si>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</si>
  <si>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</si>
  <si>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</si>
  <si>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</si>
  <si>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</si>
  <si>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</si>
  <si>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</si>
  <si>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</si>
  <si>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</si>
  <si>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</si>
  <si>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</si>
  <si>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</si>
  <si>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</si>
  <si>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</si>
  <si>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</si>
  <si>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</si>
  <si>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</si>
  <si>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</si>
  <si>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</si>
  <si>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</si>
  <si>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</si>
  <si>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</si>
  <si>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</si>
  <si>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</si>
  <si>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</si>
  <si>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</si>
  <si>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</si>
  <si>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</si>
  <si>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</si>
  <si>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</si>
  <si>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</si>
  <si>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</si>
  <si>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</si>
  <si>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</si>
  <si>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</si>
  <si>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</si>
  <si>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</si>
  <si>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</si>
  <si>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</si>
  <si>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</si>
  <si>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</si>
  <si>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</si>
  <si>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</si>
  <si>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</si>
  <si>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</si>
  <si>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</si>
  <si>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</si>
  <si>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</si>
  <si>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</si>
  <si>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</si>
  <si>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</si>
  <si>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</si>
  <si>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</si>
  <si>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</si>
  <si>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</si>
  <si>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</si>
  <si>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</si>
  <si>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</si>
  <si>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</si>
  <si>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</si>
  <si>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</si>
  <si>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</si>
  <si>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</si>
  <si>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</si>
  <si>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</si>
  <si>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</si>
  <si>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</si>
  <si>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</si>
  <si>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</si>
  <si>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</si>
  <si>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</si>
  <si>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</si>
  <si>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</si>
  <si>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</si>
  <si>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</si>
  <si>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</si>
  <si>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</si>
  <si>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</si>
  <si>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</si>
  <si>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</si>
  <si>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</si>
  <si>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</si>
  <si>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</si>
  <si>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</si>
  <si>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</si>
  <si>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</si>
  <si>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</si>
  <si>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</si>
  <si>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</si>
  <si>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</si>
  <si>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</si>
  <si>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</si>
  <si>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</si>
  <si>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</si>
  <si>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</si>
  <si>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</si>
  <si>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</si>
  <si>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</si>
  <si>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</si>
  <si>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</si>
  <si>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</si>
  <si>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</si>
  <si>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</si>
  <si>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</si>
  <si>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</si>
  <si>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</si>
  <si>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</si>
  <si>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</si>
  <si>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</si>
  <si>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</si>
  <si>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</si>
  <si>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</si>
  <si>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</si>
  <si>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</si>
  <si>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</si>
  <si>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</si>
  <si>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</si>
  <si>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</si>
  <si>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</si>
  <si>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</si>
  <si>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</si>
  <si>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</si>
  <si>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</si>
  <si>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</si>
  <si>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</si>
  <si>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</si>
  <si>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</si>
  <si>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</si>
  <si>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</si>
  <si>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</si>
  <si>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</si>
  <si>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</si>
  <si>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</si>
  <si>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</si>
  <si>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</si>
  <si>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</si>
  <si>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</si>
  <si>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</si>
  <si>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</si>
  <si>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</si>
  <si>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</si>
  <si>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</si>
  <si>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</si>
  <si>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</si>
  <si>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</si>
  <si>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</si>
  <si>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</si>
  <si>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</si>
  <si>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</si>
  <si>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</si>
  <si>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</si>
  <si>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</si>
  <si>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</si>
  <si>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</si>
  <si>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</si>
  <si>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</si>
  <si>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</si>
  <si>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</si>
  <si>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</si>
  <si>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</si>
  <si>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</si>
  <si>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</si>
  <si>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</si>
  <si>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</si>
  <si>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</si>
  <si>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</si>
  <si>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</si>
  <si>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</si>
  <si>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</si>
  <si>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</si>
  <si>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</si>
  <si>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</si>
  <si>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</si>
  <si>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</si>
  <si>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</si>
  <si>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</si>
  <si>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</si>
  <si>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</si>
  <si>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</si>
  <si>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</si>
  <si>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</si>
  <si>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</si>
  <si>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</si>
  <si>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</si>
  <si>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</si>
  <si>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</si>
  <si>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</si>
  <si>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</si>
  <si>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</si>
  <si>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</si>
  <si>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</si>
  <si>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</si>
  <si>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</si>
  <si>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</si>
  <si>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</si>
  <si>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</si>
  <si>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</si>
  <si>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</si>
  <si>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</si>
  <si>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</si>
  <si>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</si>
  <si>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</si>
  <si>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</si>
  <si>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</si>
  <si>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</si>
  <si>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</si>
  <si>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</si>
  <si>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</si>
  <si>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</si>
  <si>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</si>
  <si>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</si>
  <si>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</si>
  <si>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</si>
  <si>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</si>
  <si>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</si>
  <si>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</si>
  <si>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</si>
  <si>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</si>
  <si>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</si>
  <si>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</si>
  <si>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</si>
  <si>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</si>
  <si>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</si>
  <si>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</si>
  <si>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</si>
  <si>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</si>
  <si>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</si>
  <si>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</si>
  <si>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</si>
  <si>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</si>
  <si>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</si>
  <si>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</si>
  <si>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</si>
  <si>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</si>
  <si>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</si>
  <si>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</si>
  <si>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</si>
  <si>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</si>
  <si>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</si>
  <si>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</si>
  <si>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</si>
  <si>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</si>
  <si>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</si>
  <si>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</si>
  <si>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</si>
  <si>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</si>
  <si>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</si>
  <si>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</si>
  <si>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</si>
  <si>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</si>
  <si>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</si>
  <si>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</si>
  <si>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</si>
  <si>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</si>
  <si>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</si>
  <si>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</si>
  <si>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</si>
  <si>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</si>
  <si>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</si>
  <si>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</si>
  <si>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</si>
  <si>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</si>
  <si>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</si>
  <si>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</si>
  <si>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</si>
  <si>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</si>
  <si>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</si>
  <si>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</si>
  <si>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</si>
  <si>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</si>
  <si>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</si>
  <si>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</si>
  <si>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</si>
  <si>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</si>
  <si>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</si>
  <si>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</si>
  <si>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</si>
  <si>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</si>
  <si>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</si>
  <si>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</si>
  <si>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</si>
  <si>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</si>
  <si>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</si>
  <si>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</si>
  <si>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</si>
  <si>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</si>
  <si>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</si>
  <si>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</si>
  <si>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</si>
  <si>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</si>
  <si>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</si>
  <si>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</si>
  <si>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</si>
  <si>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</si>
  <si>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</si>
  <si>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</si>
  <si>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</si>
  <si>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</si>
  <si>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</si>
  <si>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</si>
  <si>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</si>
  <si>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</si>
  <si>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</si>
  <si>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</si>
  <si>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</si>
  <si>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</si>
  <si>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</si>
  <si>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</si>
  <si>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</si>
  <si>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</si>
  <si>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</si>
  <si>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</si>
  <si>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</si>
  <si>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</si>
  <si>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</si>
  <si>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</si>
  <si>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</si>
  <si>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</si>
  <si>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</si>
  <si>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</si>
  <si>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</si>
  <si>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</si>
  <si>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</si>
  <si>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</si>
  <si>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</si>
  <si>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</si>
  <si>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</si>
  <si>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</si>
  <si>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</si>
  <si>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</si>
  <si>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</si>
  <si>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</si>
  <si>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</si>
  <si>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</si>
  <si>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</si>
  <si>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</si>
  <si>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</si>
  <si>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</si>
  <si>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</si>
  <si>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</si>
  <si>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</si>
  <si>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</si>
  <si>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</si>
  <si>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</si>
  <si>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</si>
  <si>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</si>
  <si>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</si>
  <si>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</si>
  <si>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</si>
  <si>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</si>
  <si>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</si>
  <si>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</si>
  <si>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</si>
  <si>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</si>
  <si>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</si>
  <si>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</si>
  <si>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</si>
  <si>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</si>
  <si>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</si>
  <si>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</si>
  <si>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</si>
  <si>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</si>
  <si>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</si>
  <si>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</si>
  <si>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</si>
  <si>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</si>
  <si>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</si>
  <si>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</si>
  <si>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</si>
  <si>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</si>
  <si>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</si>
  <si>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</si>
  <si>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</si>
  <si>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</si>
  <si>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</si>
  <si>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</si>
  <si>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</si>
  <si>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</si>
  <si>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</si>
  <si>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</si>
  <si>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</si>
  <si>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</si>
  <si>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</si>
  <si>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</si>
  <si>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</si>
  <si>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</si>
  <si>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</si>
  <si>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</si>
  <si>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</si>
  <si>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</si>
  <si>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</si>
  <si>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</si>
  <si>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</si>
  <si>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</si>
  <si>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</si>
  <si>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</si>
  <si>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</si>
  <si>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</si>
  <si>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</si>
  <si>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</si>
  <si>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</si>
  <si>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</si>
  <si>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</si>
  <si>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</si>
  <si>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</si>
  <si>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</si>
  <si>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</si>
  <si>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</si>
  <si>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</si>
  <si>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</si>
  <si>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</si>
  <si>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</si>
  <si>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</si>
  <si>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</si>
  <si>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</si>
  <si>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</si>
  <si>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</si>
  <si>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</si>
  <si>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</si>
  <si>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</si>
  <si>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</si>
  <si>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</si>
  <si>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</si>
  <si>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</si>
  <si>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</si>
  <si>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</si>
  <si>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</si>
  <si>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</si>
  <si>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</si>
  <si>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</si>
  <si>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</si>
  <si>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</si>
  <si>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</si>
  <si>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</si>
  <si>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</si>
  <si>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</si>
  <si>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</si>
  <si>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</si>
  <si>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</si>
  <si>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</si>
  <si>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</si>
  <si>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</si>
  <si>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</si>
  <si>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</si>
  <si>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</si>
  <si>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</si>
  <si>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</si>
  <si>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</si>
  <si>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</si>
  <si>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</si>
  <si>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</si>
  <si>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</si>
  <si>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</si>
  <si>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</si>
  <si>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</si>
  <si>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</si>
  <si>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</si>
  <si>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</si>
  <si>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</si>
  <si>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</si>
  <si>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</si>
  <si>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</si>
  <si>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</si>
  <si>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</si>
  <si>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</si>
  <si>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</si>
  <si>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</si>
  <si>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</si>
  <si>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</si>
  <si>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</si>
  <si>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</si>
  <si>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</si>
  <si>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</si>
  <si>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</si>
  <si>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</si>
  <si>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</si>
  <si>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</si>
  <si>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</si>
  <si>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</si>
  <si>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</si>
  <si>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</si>
  <si>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</si>
  <si>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</si>
  <si>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</si>
  <si>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</si>
  <si>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</si>
  <si>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</si>
  <si>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</si>
  <si>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</si>
  <si>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</si>
  <si>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</si>
  <si>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</si>
  <si>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</si>
  <si>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</si>
  <si>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</si>
  <si>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</si>
  <si>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</si>
  <si>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</si>
  <si>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</si>
  <si>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</si>
  <si>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</si>
  <si>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</si>
  <si>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</si>
  <si>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</si>
  <si>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</si>
  <si>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</si>
  <si>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</si>
  <si>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</si>
  <si>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</si>
  <si>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</si>
  <si>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</si>
  <si>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</si>
  <si>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</si>
  <si>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</si>
  <si>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</si>
  <si>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</si>
  <si>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</si>
  <si>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</si>
  <si>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</si>
  <si>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</si>
  <si>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</si>
  <si>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</si>
  <si>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</si>
  <si>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</si>
  <si>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</si>
  <si>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</si>
  <si>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</si>
  <si>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</si>
  <si>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</si>
  <si>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</si>
  <si>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</si>
  <si>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</si>
  <si>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</si>
  <si>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</si>
  <si>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</si>
  <si>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</si>
  <si>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</si>
  <si>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</si>
  <si>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</si>
  <si>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</si>
  <si>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</si>
  <si>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</si>
  <si>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</si>
  <si>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</si>
  <si>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</si>
  <si>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</si>
  <si>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</si>
  <si>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</si>
  <si>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</si>
  <si>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</si>
  <si>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</si>
  <si>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</si>
  <si>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</si>
  <si>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</si>
  <si>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</si>
  <si>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</si>
  <si>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</si>
  <si>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</si>
  <si>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</si>
  <si>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</si>
  <si>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</si>
  <si>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</si>
  <si>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</si>
  <si>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</si>
  <si>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</si>
  <si>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</si>
  <si>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</si>
  <si>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</si>
  <si>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</si>
  <si>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</si>
  <si>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</si>
  <si>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</si>
  <si>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</si>
  <si>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</si>
  <si>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</si>
  <si>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</si>
  <si>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</si>
  <si>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</si>
  <si>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</si>
  <si>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</si>
  <si>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</si>
  <si>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</si>
  <si>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</si>
  <si>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</si>
  <si>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</si>
  <si>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</si>
  <si>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</si>
  <si>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</si>
  <si>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</si>
  <si>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</si>
  <si>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</si>
  <si>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</si>
  <si>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</si>
  <si>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</si>
  <si>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</si>
  <si>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</si>
  <si>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</si>
  <si>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</si>
  <si>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</si>
  <si>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</si>
  <si>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</si>
  <si>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</si>
  <si>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</si>
  <si>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</si>
  <si>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</si>
  <si>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</si>
  <si>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</si>
  <si>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</si>
  <si>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</si>
  <si>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</si>
  <si>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</si>
  <si>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</si>
  <si>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</si>
  <si>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</si>
  <si>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</si>
  <si>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</si>
  <si>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</si>
  <si>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</si>
  <si>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</si>
  <si>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</si>
  <si>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</si>
  <si>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</si>
  <si>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</si>
  <si>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</si>
  <si>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</si>
  <si>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</si>
  <si>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</si>
  <si>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</si>
  <si>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</si>
  <si>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</si>
  <si>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</si>
  <si>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</si>
  <si>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</si>
  <si>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</si>
  <si>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</si>
  <si>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</si>
  <si>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</si>
  <si>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</si>
  <si>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</si>
  <si>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</si>
  <si>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</si>
  <si>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</si>
  <si>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</si>
  <si>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</si>
  <si>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</si>
  <si>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</si>
  <si>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</si>
  <si>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</si>
  <si>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</si>
  <si>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</si>
  <si>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</si>
  <si>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</si>
  <si>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</si>
  <si>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</si>
  <si>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</si>
  <si>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</si>
  <si>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</si>
  <si>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</si>
  <si>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</si>
  <si>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</si>
  <si>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</si>
  <si>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</si>
  <si>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</si>
  <si>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</si>
  <si>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</si>
  <si>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</si>
  <si>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</si>
  <si>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</si>
  <si>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</si>
  <si>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</si>
  <si>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</si>
  <si>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</si>
  <si>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</si>
  <si>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</si>
  <si>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</si>
  <si>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</si>
  <si>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</si>
  <si>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</si>
  <si>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</si>
  <si>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</si>
  <si>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</si>
  <si>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</si>
  <si>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</si>
  <si>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</si>
  <si>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</si>
  <si>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</si>
  <si>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</si>
  <si>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</si>
  <si>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</si>
  <si>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</si>
  <si>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</si>
  <si>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</si>
  <si>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</si>
  <si>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</si>
  <si>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</si>
  <si>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</si>
  <si>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</si>
  <si>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</si>
  <si>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</si>
  <si>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</si>
  <si>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</si>
  <si>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</si>
  <si>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</si>
  <si>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</si>
  <si>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</si>
  <si>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</si>
  <si>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</si>
  <si>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</si>
  <si>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</si>
  <si>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</si>
  <si>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</si>
  <si>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</si>
  <si>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</si>
  <si>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</si>
  <si>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</si>
  <si>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</si>
  <si>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</si>
  <si>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</si>
  <si>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</si>
  <si>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</si>
  <si>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</si>
  <si>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</si>
  <si>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</si>
  <si>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</si>
  <si>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</si>
  <si>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</si>
  <si>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</si>
  <si>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</si>
  <si>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</si>
  <si>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</si>
  <si>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</si>
  <si>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</si>
  <si>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</si>
  <si>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</si>
  <si>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</si>
  <si>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</si>
  <si>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</si>
  <si>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</si>
  <si>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</si>
  <si>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</si>
  <si>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</si>
  <si>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</si>
  <si>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</si>
  <si>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</si>
  <si>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</si>
  <si>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</si>
  <si>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</si>
  <si>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</si>
  <si>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</si>
  <si>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</si>
  <si>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</si>
  <si>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</si>
  <si>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</si>
  <si>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</si>
  <si>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</si>
  <si>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</si>
  <si>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</si>
  <si>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</si>
  <si>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</si>
  <si>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</si>
  <si>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</si>
  <si>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</si>
  <si>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</si>
  <si>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</si>
  <si>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</si>
  <si>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</si>
  <si>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</si>
  <si>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</si>
  <si>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</si>
  <si>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</si>
  <si>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</si>
  <si>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</si>
  <si>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</si>
  <si>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</si>
  <si>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</si>
  <si>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</si>
  <si>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</si>
  <si>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</si>
  <si>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</si>
  <si>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</si>
  <si>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</si>
  <si>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</si>
  <si>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</si>
  <si>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</si>
  <si>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</si>
  <si>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</si>
  <si>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</si>
  <si>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</si>
  <si>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</si>
  <si>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</si>
  <si>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</si>
  <si>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</si>
  <si>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</si>
  <si>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</si>
  <si>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</si>
  <si>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</si>
  <si>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</si>
  <si>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</si>
  <si>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</si>
  <si>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</si>
  <si>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</si>
  <si>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</si>
  <si>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</si>
  <si>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</si>
  <si>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</si>
  <si>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</si>
  <si>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</si>
  <si>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</si>
  <si>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</si>
  <si>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</si>
  <si>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</si>
  <si>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</si>
  <si>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</si>
  <si>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</si>
  <si>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</si>
  <si>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</si>
  <si>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</si>
  <si>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</si>
  <si>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</si>
  <si>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</si>
  <si>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</si>
  <si>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</si>
  <si>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</si>
  <si>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</si>
  <si>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</si>
  <si>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</si>
  <si>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</si>
  <si>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</si>
  <si>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</si>
  <si>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</si>
  <si>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</si>
  <si>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</si>
  <si>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</si>
  <si>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</si>
  <si>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</si>
  <si>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</si>
  <si>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</si>
  <si>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</si>
  <si>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</si>
  <si>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</si>
  <si>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</si>
  <si>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</si>
  <si>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</si>
  <si>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</si>
  <si>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</si>
  <si>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</si>
  <si>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</si>
  <si>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</si>
  <si>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</si>
  <si>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</si>
  <si>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</si>
  <si>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</si>
  <si>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</si>
  <si>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</si>
  <si>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</si>
  <si>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</si>
  <si>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</si>
  <si>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</si>
  <si>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</si>
  <si>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</si>
  <si>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</si>
  <si>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</si>
  <si>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</si>
  <si>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</si>
  <si>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</si>
  <si>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</si>
  <si>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</si>
  <si>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</si>
  <si>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</si>
  <si>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</si>
  <si>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</si>
  <si>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</si>
  <si>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</si>
  <si>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</si>
  <si>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</si>
  <si>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</si>
  <si>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</si>
  <si>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</si>
  <si>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</si>
  <si>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</si>
  <si>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</si>
  <si>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</si>
  <si>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</si>
  <si>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</si>
  <si>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</si>
  <si>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</si>
  <si>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</si>
  <si>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</si>
  <si>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</si>
  <si>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</si>
  <si>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</si>
  <si>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</si>
  <si>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</si>
  <si>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</si>
  <si>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</si>
  <si>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</si>
  <si>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</si>
  <si>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</si>
  <si>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</si>
  <si>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</si>
  <si>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</si>
  <si>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</si>
  <si>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</si>
  <si>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</si>
  <si>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</si>
  <si>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</si>
  <si>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</si>
  <si>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</si>
  <si>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</si>
  <si>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</si>
  <si>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</si>
  <si>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</si>
  <si>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</si>
  <si>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</si>
  <si>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</si>
  <si>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</si>
  <si>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</si>
  <si>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</si>
  <si>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</si>
  <si>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</si>
  <si>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</si>
  <si>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</si>
  <si>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</si>
  <si>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</si>
  <si>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</si>
  <si>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</si>
  <si>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</si>
  <si>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</si>
  <si>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</si>
  <si>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</si>
  <si>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</si>
  <si>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</si>
  <si>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</si>
  <si>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</si>
  <si>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</si>
  <si>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</si>
  <si>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</si>
  <si>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</si>
  <si>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</si>
  <si>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</si>
  <si>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</si>
  <si>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</si>
  <si>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</si>
  <si>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</si>
  <si>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</si>
  <si>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</si>
  <si>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</si>
  <si>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</si>
  <si>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</si>
  <si>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</si>
  <si>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</si>
  <si>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</si>
  <si>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</si>
  <si>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</si>
  <si>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</si>
  <si>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</si>
  <si>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</si>
  <si>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</si>
  <si>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</si>
  <si>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</si>
  <si>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</si>
  <si>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</si>
  <si>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</si>
  <si>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</si>
  <si>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</si>
  <si>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</si>
  <si>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</si>
  <si>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</si>
  <si>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</si>
  <si>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</si>
  <si>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</si>
  <si>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</si>
  <si>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</si>
  <si>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</si>
  <si>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</si>
  <si>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</si>
  <si>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</si>
  <si>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</si>
  <si>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</si>
  <si>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</si>
  <si>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</si>
  <si>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</si>
  <si>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</si>
  <si>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</si>
  <si>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</si>
  <si>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</si>
  <si>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</si>
  <si>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</si>
  <si>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</si>
  <si>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</si>
  <si>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</si>
  <si>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</si>
  <si>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</si>
  <si>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</si>
  <si>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</si>
  <si>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</si>
  <si>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</si>
  <si>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</si>
  <si>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</si>
  <si>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</si>
  <si>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</si>
  <si>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</si>
  <si>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</si>
  <si>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</si>
  <si>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</si>
  <si>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</si>
  <si>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</si>
  <si>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</si>
  <si>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</si>
  <si>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</si>
  <si>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</si>
  <si>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</si>
  <si>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</si>
  <si>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</si>
  <si>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</si>
  <si>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</si>
  <si>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</si>
  <si>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</si>
  <si>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</si>
  <si>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</si>
  <si>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</si>
  <si>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</si>
  <si>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</si>
  <si>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</si>
  <si>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</si>
  <si>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</si>
  <si>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</si>
  <si>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</si>
  <si>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</si>
  <si>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</si>
  <si>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</si>
  <si>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</si>
  <si>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</si>
  <si>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</si>
  <si>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</si>
  <si>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</si>
  <si>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</si>
  <si>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</si>
  <si>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</si>
  <si>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</si>
  <si>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</si>
  <si>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</si>
  <si>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</si>
  <si>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</si>
  <si>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</si>
  <si>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</si>
  <si>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</si>
  <si>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</si>
  <si>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</si>
  <si>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</si>
  <si>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</si>
  <si>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</si>
  <si>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</si>
  <si>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</si>
  <si>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</si>
  <si>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</si>
  <si>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</si>
  <si>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</si>
  <si>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</si>
  <si>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</si>
  <si>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</si>
  <si>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</si>
  <si>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</si>
  <si>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</si>
  <si>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</si>
  <si>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</si>
  <si>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</si>
  <si>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</si>
  <si>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</si>
  <si>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</si>
  <si>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</si>
  <si>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</si>
  <si>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</si>
  <si>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</si>
  <si>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</si>
  <si>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</si>
  <si>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</si>
  <si>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</si>
  <si>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</si>
  <si>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</si>
  <si>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</si>
  <si>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</si>
  <si>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</si>
  <si>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</si>
  <si>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</si>
  <si>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</si>
  <si>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</si>
  <si>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</si>
  <si>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</si>
  <si>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</si>
  <si>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</si>
  <si>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</si>
  <si>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</si>
  <si>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</si>
  <si>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</si>
  <si>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</si>
  <si>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</si>
  <si>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</si>
  <si>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</si>
  <si>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</si>
  <si>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</si>
  <si>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</si>
  <si>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</si>
  <si>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</si>
  <si>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</si>
  <si>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</si>
  <si>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</si>
  <si>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</si>
  <si>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</si>
  <si>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</si>
  <si>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</si>
  <si>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</si>
  <si>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</si>
  <si>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</si>
  <si>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</si>
  <si>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</si>
  <si>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</si>
  <si>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</si>
  <si>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</si>
  <si>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</si>
  <si>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</si>
  <si>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</si>
  <si>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</si>
  <si>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</si>
  <si>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</si>
  <si>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</si>
  <si>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</si>
  <si>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</si>
  <si>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</si>
  <si>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</si>
  <si>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</si>
  <si>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</si>
  <si>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</si>
  <si>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</si>
  <si>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</si>
  <si>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</si>
  <si>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</si>
  <si>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</si>
  <si>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</si>
  <si>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</si>
  <si>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</si>
  <si>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</si>
  <si>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</si>
  <si>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</si>
  <si>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</si>
  <si>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</si>
  <si>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</si>
  <si>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</si>
  <si>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</si>
  <si>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</si>
  <si>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</si>
  <si>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</si>
  <si>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</si>
  <si>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</si>
  <si>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</si>
  <si>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</si>
  <si>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</si>
  <si>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</si>
  <si>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</si>
  <si>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</si>
  <si>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</si>
  <si>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</si>
  <si>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</si>
  <si>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</si>
  <si>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</si>
  <si>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</si>
  <si>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</si>
  <si>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</si>
  <si>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</si>
  <si>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</si>
  <si>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</si>
  <si>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</si>
  <si>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</si>
  <si>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</si>
  <si>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</si>
  <si>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</si>
  <si>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</si>
  <si>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</si>
  <si>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</si>
  <si>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</si>
  <si>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</si>
  <si>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</si>
  <si>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</si>
  <si>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</si>
  <si>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</si>
  <si>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</si>
  <si>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</si>
  <si>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</si>
  <si>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</si>
  <si>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</si>
  <si>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</si>
  <si>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</si>
  <si>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</si>
  <si>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</si>
  <si>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</si>
  <si>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</si>
  <si>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</si>
  <si>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</si>
  <si>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</si>
  <si>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</si>
  <si>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</si>
  <si>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</si>
  <si>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</si>
  <si>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</si>
  <si>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</si>
  <si>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</si>
  <si>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</si>
  <si>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</si>
  <si>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</si>
  <si>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</si>
  <si>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</si>
  <si>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</si>
  <si>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</si>
  <si>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</si>
  <si>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</si>
  <si>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</si>
  <si>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</si>
  <si>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</si>
  <si>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</si>
  <si>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</si>
  <si>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</si>
  <si>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</si>
  <si>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</si>
  <si>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</si>
  <si>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</si>
  <si>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</si>
  <si>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</si>
  <si>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</si>
  <si>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</si>
  <si>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</si>
  <si>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</si>
  <si>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</si>
  <si>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</si>
  <si>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</si>
  <si>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</si>
  <si>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</si>
  <si>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</si>
  <si>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</si>
  <si>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</si>
  <si>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</si>
  <si>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</si>
  <si>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</si>
  <si>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</si>
  <si>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</si>
  <si>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</si>
  <si>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</si>
  <si>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</si>
  <si>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</si>
  <si>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</si>
  <si>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</si>
  <si>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</si>
  <si>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</si>
  <si>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</si>
  <si>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</si>
  <si>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</si>
  <si>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</si>
  <si>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</si>
  <si>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</si>
  <si>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</si>
  <si>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</si>
  <si>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</si>
  <si>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</si>
  <si>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</si>
  <si>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</si>
  <si>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</si>
  <si>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</si>
  <si>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</si>
  <si>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</si>
  <si>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</si>
  <si>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</si>
  <si>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</si>
  <si>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</si>
  <si>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</si>
  <si>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</si>
  <si>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</si>
  <si>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</si>
  <si>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</si>
  <si>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</si>
  <si>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</si>
  <si>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</si>
  <si>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</si>
  <si>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</si>
  <si>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</si>
  <si>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</si>
  <si>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</si>
  <si>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</si>
  <si>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</si>
  <si>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</si>
  <si>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</si>
  <si>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</si>
  <si>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</si>
  <si>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</si>
  <si>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</si>
  <si>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</si>
  <si>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</si>
  <si>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</si>
  <si>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</si>
  <si>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</si>
  <si>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</si>
  <si>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</si>
  <si>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</si>
  <si>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</si>
  <si>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</si>
  <si>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</si>
  <si>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</si>
  <si>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</si>
  <si>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</si>
  <si>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</si>
  <si>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</si>
  <si>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</si>
  <si>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</si>
  <si>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</si>
  <si>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</si>
  <si>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</si>
  <si>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</si>
  <si>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</si>
  <si>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</si>
  <si>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</si>
  <si>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</si>
  <si>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</si>
  <si>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</si>
  <si>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</si>
  <si>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</si>
  <si>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</si>
  <si>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</si>
  <si>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</si>
  <si>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</si>
  <si>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</si>
  <si>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</si>
  <si>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</si>
  <si>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</si>
  <si>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</si>
  <si>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</si>
  <si>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</si>
  <si>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</si>
  <si>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</si>
  <si>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</si>
  <si>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</si>
  <si>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</si>
  <si>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</si>
  <si>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</si>
  <si>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</si>
  <si>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</si>
  <si>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</si>
  <si>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</si>
  <si>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</si>
  <si>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</si>
  <si>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</si>
  <si>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</si>
  <si>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</si>
  <si>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</si>
  <si>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</si>
  <si>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</si>
  <si>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</si>
  <si>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</si>
  <si>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</si>
  <si>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</si>
  <si>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</si>
  <si>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</si>
  <si>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</si>
  <si>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</si>
  <si>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</si>
  <si>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</si>
  <si>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</si>
  <si>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</si>
  <si>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</si>
  <si>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</si>
  <si>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</si>
  <si>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</si>
  <si>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</si>
  <si>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</si>
  <si>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</si>
  <si>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</si>
  <si>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</si>
  <si>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</si>
  <si>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</si>
  <si>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</si>
  <si>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</si>
  <si>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</si>
  <si>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</si>
  <si>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</si>
  <si>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</si>
  <si>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</si>
  <si>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</si>
  <si>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</si>
  <si>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</si>
  <si>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</si>
  <si>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</si>
  <si>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</si>
  <si>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</si>
  <si>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</si>
  <si>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</si>
  <si>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</si>
  <si>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</si>
  <si>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</si>
  <si>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</si>
  <si>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</si>
  <si>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</si>
  <si>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</si>
  <si>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</si>
  <si>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</si>
  <si>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</si>
  <si>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</si>
  <si>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</si>
  <si>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</si>
  <si>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</si>
  <si>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</si>
  <si>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</si>
  <si>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</si>
  <si>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</si>
  <si>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</si>
  <si>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</si>
  <si>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</si>
  <si>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</si>
  <si>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</si>
  <si>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</si>
  <si>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</si>
  <si>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</si>
  <si>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</si>
  <si>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</si>
  <si>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</si>
  <si>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</si>
  <si>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</si>
  <si>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</si>
  <si>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</si>
  <si>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</si>
  <si>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</si>
  <si>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</si>
  <si>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</si>
  <si>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</si>
  <si>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</si>
  <si>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</si>
  <si>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</si>
  <si>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</si>
  <si>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</si>
  <si>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</si>
  <si>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</si>
  <si>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</si>
  <si>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</si>
  <si>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</si>
  <si>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</si>
  <si>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</si>
  <si>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</si>
  <si>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</si>
  <si>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</si>
  <si>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</si>
  <si>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</si>
  <si>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</si>
  <si>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</si>
  <si>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</si>
  <si>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</si>
  <si>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</si>
  <si>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</si>
  <si>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</si>
  <si>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</si>
  <si>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</si>
  <si>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</si>
  <si>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</si>
  <si>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</si>
  <si>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</si>
  <si>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</si>
  <si>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</si>
  <si>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</si>
  <si>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</si>
  <si>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</si>
  <si>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</si>
  <si>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</si>
  <si>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</si>
  <si>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</si>
  <si>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</si>
  <si>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</si>
  <si>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</si>
  <si>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</si>
  <si>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</si>
  <si>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</si>
  <si>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</si>
  <si>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</si>
  <si>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</si>
  <si>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</si>
  <si>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</si>
  <si>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</si>
  <si>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</si>
  <si>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</si>
  <si>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</si>
  <si>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</si>
  <si>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</si>
  <si>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</si>
  <si>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</si>
  <si>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</si>
  <si>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</si>
  <si>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</si>
  <si>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</si>
  <si>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</si>
  <si>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</si>
  <si>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</si>
  <si>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</si>
  <si>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</si>
  <si>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</si>
  <si>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</si>
  <si>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</si>
  <si>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</si>
  <si>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</si>
  <si>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</si>
  <si>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</si>
  <si>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</si>
  <si>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</si>
  <si>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</si>
  <si>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</si>
  <si>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</si>
  <si>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</si>
  <si>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</si>
  <si>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</si>
  <si>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</si>
  <si>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</si>
  <si>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</si>
  <si>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</si>
  <si>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</si>
  <si>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</si>
  <si>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</si>
  <si>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</si>
  <si>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</si>
  <si>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</si>
  <si>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</si>
  <si>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</si>
  <si>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</si>
  <si>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</si>
  <si>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</si>
  <si>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</si>
  <si>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</si>
  <si>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</si>
  <si>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</si>
  <si>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</si>
  <si>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</si>
  <si>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</si>
  <si>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</si>
  <si>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</si>
  <si>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</si>
  <si>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</si>
  <si>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</si>
  <si>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</si>
  <si>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</si>
  <si>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</si>
  <si>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</si>
  <si>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</si>
  <si>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</si>
  <si>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</si>
  <si>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</si>
  <si>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</si>
  <si>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</si>
  <si>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</si>
  <si>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</si>
  <si>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</si>
  <si>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</si>
  <si>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</si>
  <si>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</si>
  <si>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</si>
  <si>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</si>
  <si>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</si>
  <si>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</si>
  <si>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</si>
  <si>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</si>
  <si>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</si>
  <si>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</si>
  <si>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</si>
  <si>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</si>
  <si>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</si>
  <si>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</si>
  <si>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</si>
  <si>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</si>
  <si>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</si>
  <si>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</si>
  <si>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</si>
  <si>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</si>
  <si>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</si>
  <si>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</si>
  <si>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</si>
  <si>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</si>
  <si>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</si>
  <si>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</si>
  <si>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</si>
  <si>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</si>
  <si>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</si>
  <si>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</si>
  <si>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</si>
  <si>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</si>
  <si>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</si>
  <si>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</si>
  <si>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</si>
  <si>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</si>
  <si>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</si>
  <si>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</si>
  <si>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</si>
  <si>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</si>
  <si>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</si>
  <si>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</si>
  <si>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</si>
  <si>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</si>
  <si>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</si>
  <si>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</si>
  <si>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</si>
  <si>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</si>
  <si>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</si>
  <si>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</si>
  <si>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</si>
  <si>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</si>
  <si>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</si>
  <si>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</si>
  <si>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</si>
  <si>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</si>
  <si>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</si>
  <si>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</si>
  <si>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</si>
  <si>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</si>
  <si>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</si>
  <si>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</si>
  <si>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</si>
  <si>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</si>
  <si>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</si>
  <si>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</si>
  <si>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</si>
  <si>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</si>
  <si>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</si>
  <si>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</si>
  <si>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</si>
  <si>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</si>
  <si>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</si>
  <si>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</si>
  <si>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</si>
  <si>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</si>
  <si>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</si>
  <si>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</si>
  <si>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</si>
  <si>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</si>
  <si>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</si>
  <si>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</si>
  <si>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</si>
  <si>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</si>
  <si>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</si>
  <si>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</si>
  <si>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</si>
  <si>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</si>
  <si>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</si>
  <si>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</si>
  <si>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</si>
  <si>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</si>
  <si>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</si>
  <si>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</si>
  <si>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</si>
  <si>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</si>
  <si>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</si>
  <si>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</si>
  <si>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</si>
  <si>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</si>
  <si>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</si>
  <si>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</si>
  <si>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</si>
  <si>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</si>
  <si>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</si>
  <si>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</si>
  <si>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</si>
  <si>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</si>
  <si>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</si>
  <si>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</si>
  <si>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</si>
  <si>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</si>
  <si>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</si>
  <si>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</si>
  <si>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</si>
  <si>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</si>
  <si>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</si>
  <si>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</si>
  <si>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</si>
  <si>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</si>
  <si>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</si>
  <si>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</si>
  <si>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</si>
  <si>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</si>
  <si>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</si>
  <si>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</si>
  <si>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</si>
  <si>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</si>
  <si>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</si>
  <si>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</si>
  <si>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</si>
  <si>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</si>
  <si>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</si>
  <si>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</si>
  <si>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</si>
  <si>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</si>
  <si>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</si>
  <si>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</si>
  <si>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</si>
  <si>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</si>
  <si>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</si>
  <si>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</si>
  <si>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</si>
  <si>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</si>
  <si>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</si>
  <si>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</si>
  <si>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</si>
  <si>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</si>
  <si>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</si>
  <si>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</si>
  <si>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</si>
  <si>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</si>
  <si>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</si>
  <si>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</si>
  <si>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</si>
  <si>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</si>
  <si>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</si>
  <si>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</si>
  <si>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</si>
  <si>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</si>
  <si>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</si>
  <si>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</si>
  <si>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</si>
  <si>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</si>
  <si>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</si>
  <si>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</si>
  <si>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</si>
  <si>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</si>
  <si>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</si>
  <si>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</si>
  <si>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</si>
  <si>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</si>
  <si>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</si>
  <si>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</si>
  <si>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</si>
  <si>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</si>
  <si>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</si>
  <si>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</si>
  <si>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</si>
  <si>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</si>
  <si>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</si>
  <si>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</si>
  <si>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</si>
  <si>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</si>
  <si>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</si>
  <si>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</si>
  <si>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</si>
  <si>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</si>
  <si>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</si>
  <si>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</si>
  <si>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</si>
  <si>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</si>
  <si>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</si>
  <si>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</si>
  <si>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</si>
  <si>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</si>
  <si>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</si>
  <si>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</si>
  <si>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</si>
  <si>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</si>
  <si>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</si>
  <si>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</si>
  <si>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</si>
  <si>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</si>
  <si>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</si>
  <si>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</si>
  <si>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</si>
  <si>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</si>
  <si>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</si>
  <si>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</si>
  <si>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</si>
  <si>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</si>
  <si>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</si>
  <si>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</si>
  <si>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</si>
  <si>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</si>
  <si>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</si>
  <si>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</si>
  <si>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</si>
  <si>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</si>
  <si>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</si>
  <si>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</si>
  <si>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</si>
  <si>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</si>
  <si>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</si>
  <si>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</si>
  <si>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</si>
  <si>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</si>
  <si>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</si>
  <si>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</si>
  <si>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</si>
  <si>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</si>
  <si>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</si>
  <si>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</si>
  <si>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</si>
  <si>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</si>
  <si>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</si>
  <si>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</si>
  <si>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</si>
  <si>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</si>
  <si>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</si>
  <si>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</si>
  <si>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</si>
  <si>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</si>
  <si>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</si>
  <si>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</si>
  <si>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</si>
  <si>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</si>
  <si>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</si>
  <si>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</si>
  <si>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</si>
  <si>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</si>
  <si>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</si>
  <si>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</si>
  <si>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</si>
  <si>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</si>
  <si>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</si>
  <si>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</si>
  <si>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</si>
  <si>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</si>
  <si>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</si>
  <si>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</si>
  <si>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</si>
  <si>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</si>
  <si>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</si>
  <si>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</si>
  <si>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</si>
  <si>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</si>
  <si>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</si>
  <si>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</si>
  <si>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</si>
  <si>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</si>
  <si>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</si>
  <si>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</si>
  <si>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</si>
  <si>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</si>
  <si>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</si>
  <si>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</si>
  <si>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</si>
  <si>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</si>
  <si>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</si>
  <si>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</si>
  <si>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</si>
  <si>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</si>
  <si>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</si>
  <si>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</si>
  <si>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</si>
  <si>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</si>
  <si>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</si>
  <si>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</si>
  <si>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</si>
  <si>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</si>
  <si>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</si>
  <si>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</si>
  <si>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</si>
  <si>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</si>
  <si>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</si>
  <si>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</si>
  <si>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</si>
  <si>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</si>
  <si>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</si>
  <si>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</si>
  <si>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</si>
  <si>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</si>
  <si>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</si>
  <si>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</si>
  <si>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</si>
  <si>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</si>
  <si>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</si>
  <si>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</si>
  <si>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</si>
  <si>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</si>
  <si>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</si>
  <si>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</si>
  <si>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</si>
  <si>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</si>
  <si>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</si>
  <si>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</si>
  <si>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</si>
  <si>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</si>
  <si>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</si>
  <si>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</si>
  <si>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</si>
  <si>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</si>
  <si>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</si>
  <si>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</si>
  <si>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</si>
  <si>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</si>
  <si>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</si>
  <si>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</si>
  <si>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</si>
  <si>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</si>
  <si>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</si>
  <si>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</si>
  <si>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</si>
  <si>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</si>
  <si>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</si>
  <si>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</si>
  <si>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</si>
  <si>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</si>
  <si>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</si>
  <si>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</si>
  <si>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</si>
  <si>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</si>
  <si>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</si>
  <si>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</si>
  <si>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</si>
  <si>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</si>
  <si>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</si>
  <si>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</si>
  <si>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</si>
  <si>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</si>
  <si>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</si>
  <si>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</si>
  <si>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</si>
  <si>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</si>
  <si>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</si>
  <si>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</si>
  <si>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</si>
  <si>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</si>
  <si>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</si>
  <si>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</si>
  <si>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</si>
  <si>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</si>
  <si>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</si>
  <si>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</si>
  <si>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</si>
  <si>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</si>
  <si>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</si>
  <si>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</si>
  <si>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</si>
  <si>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</si>
  <si>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</si>
  <si>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</si>
  <si>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</si>
  <si>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</si>
  <si>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</si>
  <si>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</si>
  <si>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</si>
  <si>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</si>
  <si>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</si>
  <si>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</si>
  <si>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</si>
  <si>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</si>
  <si>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</si>
  <si>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</si>
  <si>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</si>
  <si>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</si>
  <si>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</si>
  <si>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</si>
  <si>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</si>
  <si>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</si>
  <si>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</si>
  <si>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</si>
  <si>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</si>
  <si>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</si>
  <si>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</si>
  <si>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</si>
  <si>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</si>
  <si>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</si>
  <si>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</si>
  <si>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</si>
  <si>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</si>
  <si>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</si>
  <si>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</si>
  <si>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</si>
  <si>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</si>
  <si>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</si>
  <si>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</si>
  <si>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</si>
  <si>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</si>
  <si>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</si>
  <si>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</si>
  <si>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</si>
  <si>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</si>
  <si>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</si>
  <si>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</si>
  <si>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</si>
  <si>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</si>
  <si>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</si>
  <si>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</si>
  <si>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</si>
  <si>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</si>
  <si>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</si>
  <si>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</si>
  <si>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</si>
  <si>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</si>
  <si>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</si>
  <si>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</si>
  <si>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</si>
  <si>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</si>
  <si>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</si>
  <si>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</si>
  <si>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</si>
  <si>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</si>
  <si>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</si>
  <si>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</si>
  <si>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</si>
  <si>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</si>
  <si>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</si>
  <si>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</si>
  <si>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</si>
  <si>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</si>
  <si>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</si>
  <si>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</si>
  <si>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</si>
  <si>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</si>
  <si>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</si>
  <si>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</si>
  <si>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</si>
  <si>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</si>
  <si>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</si>
  <si>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</si>
  <si>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</si>
  <si>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</si>
  <si>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</si>
  <si>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</si>
  <si>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</si>
  <si>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</si>
  <si>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</si>
  <si>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</si>
  <si>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</si>
  <si>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</si>
  <si>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Team on the way 20 mins</t>
  </si>
  <si>
    <t>PCM-20251209-00002691</t>
  </si>
  <si>
    <t xml:space="preserve">Team try but can't  access due to deep valley area // team will move early morning </t>
  </si>
  <si>
    <t>PCM-20251209-00003034</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</si>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</sst>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338.05475486111391</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0.50873634259914979</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46001.00318078704</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46001.00318078704</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46001.00318078704</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46001.00318078704</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46001.00318078704</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46001.00318078704</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46001.00318078704</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46001.00318078704</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46001.00318078704</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46001.00318078704</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46001.00318078704</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46001.00318078704</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46001.00318078704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46001.00318078704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46001.00318078704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46001.00318078704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46001.00318078704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46001.00318078704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46001.00318078704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46001.00318078704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46001.00318078704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46001.00318078704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46001.00318078704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46001.00318078704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46001.00318078704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46001.00318078704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46001.00318078704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46001.00318078704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46001.00318078704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46001.00318078704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46001.00318078704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46001.00318078704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46001.00318078704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46001.00318078704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46001.00318078704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46001.00318078704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46001.00318078704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46001.00318078704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46001.00318078704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46001.00318078704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46001.00318078704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46001.00318078704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46001.00318078704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46001.00318078704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46001.00318078704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46001.00318078704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46001.00318078704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46001.00318078704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46001.00318078704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46001.00318078704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46001.00318078704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46001.00318078704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46001.00318078704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46001.00318078704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46001.00318078704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46001.00318078704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46001.00318078704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46001.00318078704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46001.00318078704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46001.00318078704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46001.00318078704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46001.00318078704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46001.00318078704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46001.00318078704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46001.00318078704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46001.00318078704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46001.00318078704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46001.00318078704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46001.00318078704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46001.00318078704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46001.00318078704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46001.00318078704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46001.00318078704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46001.00318078704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46001.00318078704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46001.00318078704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46001.00318078704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46001.00318078704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46001.00318078704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46001.00318078704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46001.00318078704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46001.00318078704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46001.00318078704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46001.00318078704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46001.00318078704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46001.00318078704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46001.00318078704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46001.00318078704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46001.00318078704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46001.00318078704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46001.00318078704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46001.00318078704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46001.00318078704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46001.00318078704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46001.00318078704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46001.00318078704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46001.00318078704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46001.00318078704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46001.00318078704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46001.00318078704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46001.00318078704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46001.00318078704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46001.00318078704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46001.00318078704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46001.00318078704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46001.00318078704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46001.00318078704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46001.00318078704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46001.00318078704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46001.00318078704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46001.00318078704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46001.00318078704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46001.00318078704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46001.00318078704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46001.00318078704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46001.00318078704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46001.00318078704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46001.00318078704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46001.00318078704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46001.00318078704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46001.00318078704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46001.00318078704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46001.00318078704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46001.00318078704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46001.00318078704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46001.00318078704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46001.00318078704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46001.00318078704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46001.00318078704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46001.00318078704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46001.00318078704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46001.00318078704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46001.00318078704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46001.00318078704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46001.00318078704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46001.00318078704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46001.00318078704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46001.00318078704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46001.00318078704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46001.00318078704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46001.00318078704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46001.00318078704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46001.00318078704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46001.00318078704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46001.00318078704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46001.00318078704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46001.00318078704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46001.00318078704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46001.00318078704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46001.00318078704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46001.00318078704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46001.00318078704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46001.00318078704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46001.00318078704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46001.00318078704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46001.00318078704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46001.00318078704</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1FF96337-D84E-4898-B9EF-B9B0B7599CF6}"/>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tabSelected="1"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176.00334282407857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16.615761805558577</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3.6477988425976946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0.16557615740748588</v>
      </c>
      <c r="H6" s="97">
        <v>46000.831886574073</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46001.003180324071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46001.003180555555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46001.003180555555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46001.003180555555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46001.00318078704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46001.00318078704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46001.00318078704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46001.00318078704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46001.00318078704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46001.00318078704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46001.00318078704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46001.00318078704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46001.00318078704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46001.00318078704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46001.00318078704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46001.00318078704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46001.00318078704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46001.00318078704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46001.00318078704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46001.00318078704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46001.00318078704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46001.00318078704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46001.00318078704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46001.00318078704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46001.00318078704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46001.00318078704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46001.00318078704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46001.00318078704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46001.00318078704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46001.00318078704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46001.00318078704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46001.00318078704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46001.00318078704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46001.00318078704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46001.00318078704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46001.00318078704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46001.00318078704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46001.00318078704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46001.00318078704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46001.00318078704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46001.00318078704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46001.00318078704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46001.00318078704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46001.00318078704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46001.00318078704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46001.00318078704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46001.00318078704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46001.00318078704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46001.00318078704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46001.00318078704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46001.00318078704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46001.00318078704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46001.00318078704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46001.00318078704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46001.00318078704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46001.00318078704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46001.00318078704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46001.00318078704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46001.00318078704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46001.00318078704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46001.00318078704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46001.00318078704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46001.00318078704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46001.00318078704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46001.00318078704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46001.00318078704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46001.00318078704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46001.00318078704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46001.00318078704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46001.00318078704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46001.00318078704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46001.00318078704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46001.00318078704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46001.00318078704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46001.00318078704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46001.00318078704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46001.00318078704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46001.00318078704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46001.00318078704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46001.00318078704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46001.00318078704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46001.00318078704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46001.00318078704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46001.00318078704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46001.00318078704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46001.00318078704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46001.00318078704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46001.00318078704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46001.00318078704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46001.00318078704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46001.00318078704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46001.00318078704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46001.00318078704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46001.00318078704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46001.00318078704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46001.00318078704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46001.00318078704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46001.00318078704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46001.00318078704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46001.00318078704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46001.00318078704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46001.00318078704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46001.00318078704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46001.00318078704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46001.00318078704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46001.00318078704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46001.00318078704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46001.00318078704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46001.00318078704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46001.00318078704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46001.00318078704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46001.00318078704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46001.00318078704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46001.00318078704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46001.00318078704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46001.00318078704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46001.00318078704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46001.00318078704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46001.00318078704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46001.00318078704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46001.00318078704</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46001.00318078704</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46001.00318078704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46001.00318078704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46001.00318078704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46001.00318078704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46001.00318078704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46001.00318078704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46001.00318078704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46001.00318078704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46001.00318078704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46001.00318078704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46001.00318078704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46001.00318078704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46001.00318078704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46001.00318078704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46001.00318078704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46001.00318078704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46001.00318078704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46001.00318078704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46001.00318078704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46001.00318078704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46001.00318078704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46001.00318078704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46001.00318078704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46001.00318078704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46001.00318078704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46001.00318078704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46001.00318078704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46001.00318078704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46001.00318078704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46001.00318078704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46001.00318078704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46001.00318078704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46001.00318078704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46001.00318078704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46001.00318078704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46001.00318078704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46001.00318078704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46001.00318078704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46001.00318078704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46001.00318078704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46001.00318078704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46001.00318078704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46001.00318078704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46001.00318078704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46001.00318078704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46001.00318078704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46001.00318078704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46001.00318078704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46001.00318078704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46001.00318078704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46001.00318078704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46001.00318078704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46001.00318078704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46001.00318078704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46001.00318078704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46001.00318078704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46001.00318078704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46001.00318078704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46001.00318078704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46001.00318078704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46001.00318078704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46001.00318078704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46001.00318078704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46001.00318078704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46001.00318078704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46001.00318078704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46001.00318078704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46001.00318078704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46001.00318078704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46001.00318078704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46001.00318078704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46001.00318078704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46001.00318078704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46001.00318078704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46001.00318078704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46001.00318078704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46001.00318078704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46001.00318078704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46001.00318078704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46001.00318078704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46001.00318078704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46001.00318078704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46001.00318078704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46001.00318078704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46001.00318078704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46001.00318078704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46001.00318078704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46001.00318078704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46001.00318078704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46001.00318078704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46001.00318078704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46001.00318078704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46001.00318078704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46001.00318078704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46001.00318078704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46001.00318078704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46001.00318078704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46001.00318078704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46001.00318078704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46001.00318078704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46001.00318078704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46001.00318078704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46001.00318078704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46001.00318078704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46001.00318078704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46001.00318078704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46001.00318078704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46001.00318078704</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46001.00318078704</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46001.00318078704</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46001.00318078704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46001.00318078704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46001.00318078704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46001.00318078704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46001.00318078704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46001.00318078704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46001.00318078704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46001.00318078704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46001.00318078704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46001.00318078704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46001.00318078704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46001.00318078704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46001.00318078704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46001.00318078704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46001.00318078704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46001.00318078704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46001.00318078704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46001.00318078704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46001.00318078704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46001.00318078704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46001.00318078704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46001.00318078704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46001.00318078704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46001.00318078704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46001.00318078704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46001.00318078704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46001.00318078704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46001.00318078704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46001.00318078704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46001.00318078704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46001.00318078704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46001.00318078704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46001.00318078704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46001.00318078704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46001.00318078704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46001.00318078704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46001.00318078704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46001.00318078704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46001.00318078704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46001.00318078704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46001.00318078704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46001.00318078704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46001.00318078704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46001.00318078704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46001.00318078704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46001.00318078704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46001.00318078704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46001.00318078704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46001.00318078704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46001.00318078704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46001.00318078704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46001.00318078704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46001.00318078704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46001.00318078704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46001.00318078704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46001.00318078704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46001.00318078704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46001.00318078704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46001.00318078704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46001.00318078704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46001.00318078704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46001.00318078704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46001.00318078704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46001.00318078704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46001.00318078704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46001.00318078704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46001.00318078704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46001.00318078704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46001.00318078704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46001.00318078704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46001.00318078704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46001.00318078704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46001.00318078704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46001.00318078704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46001.00318078704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46001.00318078704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46001.00318078704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46001.00318078704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46001.00318078704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46001.00318078704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46001.00318078704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46001.00318078704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46001.00318078704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46001.00318078704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46001.00318078704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46001.00318078704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46001.00318078704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46001.00318078704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46001.00318078704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46001.00318078704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46001.00318078704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46001.00318078704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46001.00318078704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46001.00318078704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46001.00318078704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46001.00318078704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46001.00318078704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46001.00318078704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46001.00318078704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46001.00318078704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46001.00318078704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46001.00318078704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46001.00318078704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46001.00318078704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46001.00318078704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46001.00318078704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46001.00318078704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46001.00318078704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46001.00318078704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46001.00318078704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46001.00318078704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46001.00318078704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46001.00318078704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46001.00318078704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46001.00318078704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46001.00318078704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46001.00318078704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46001.00318078704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46001.00318078704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46001.00318078704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46001.00318078704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46001.00318078704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46001.00318078704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46001.00318078704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46001.00318078704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46001.00318078704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46001.00318078704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46001.00318078704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46001.00318078704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46001.00318078704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46001.00318078704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46001.00318078704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46001.00318078704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46001.00318078704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46001.00318078704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46001.00318078704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46001.00318078704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46001.00318078704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46001.00318078704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46001.00318078704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46001.00318078704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46001.00318078704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46001.00318078704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46001.00318078704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46001.00318078704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46001.00318078704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46001.00318078704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46001.00318078704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46001.00318078704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46001.00318078704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46001.00318078704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46001.00318078704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46001.00318078704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46001.00318078704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46001.00318078704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46001.00318078704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46001.00318078704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46001.00318078704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46001.00318078704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46001.00318078704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46001.00318078704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46001.00318078704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46001.00318078704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46001.00318078704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46001.00318078704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46001.00318078704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46001.00318078704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46001.00318078704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46001.00318078704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46001.00318078704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46001.00318078704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46001.00318078704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46001.00318078704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46001.00318078704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46001.00318078704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46001.00318078704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46001.00318078704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46001.00318078704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46001.00318078704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46001.00318078704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46001.00318078704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46001.00318078704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46001.00318078704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46001.00318078704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46001.00318078704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46001.00318078704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46001.00318078704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46001.00318078704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46001.00318078704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46001.00318078704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46001.00318078704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46001.00318078704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46001.00318078704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46001.00318078704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46001.00318078704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46001.00318078704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46001.00318078704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46001.00318078704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46001.00318078704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46001.00318078704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46001.00318078704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46001.00318078704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46001.00318078704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46001.00318078704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46001.00318078704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46001.00318078704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46001.00318078704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46001.00318078704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46001.00318078704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46001.00318078704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46001.00318078704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46001.00318078704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46001.00318078704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46001.00318078704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46001.00318078704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46001.00318078704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46001.00318078704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46001.00318078704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46001.00318078704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46001.00318078704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46001.00318078704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46001.00318078704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46001.00318078704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46001.00318078704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46001.00318078704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46001.00318078704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46001.00318078704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46001.00318078704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46001.00318078704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46001.00318078704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46001.00318078704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46001.00318078704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46001.00318078704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46001.00318078704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46001.00318078704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46001.00318078704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46001.00318078704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46001.00318078704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46001.00318078704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46001.00318078704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46001.00318078704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46001.00318078704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46001.00318078704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46001.00318078704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46001.00318078704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46001.00318078704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46001.00318078704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46001.00318078704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46001.00318078704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46001.00318078704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46001.00318078704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46001.00318078704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46001.00318078704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46001.00318078704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46001.00318078704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46001.00318078704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46001.00318078704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46001.00318078704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46001.00318078704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46001.00318078704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46001.00318078704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46001.00318078704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46001.00318078704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46001.00318078704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46001.00318078704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46001.00318078704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46001.00318078704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46001.00318078704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46001.00318078704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46001.00318078704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46001.00318078704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46001.00318078704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46001.00318078704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46001.00318078704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46001.00318078704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46001.00318078704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46001.00318078704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46001.00318078704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46001.00318078704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46001.00318078704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46001.00318078704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46001.00318078704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46001.00318078704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46001.00318078704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46001.00318078704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46001.00318078704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46001.00318078704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46001.00318078704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46001.00318078704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46001.00318078704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46001.00318078704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46001.00318078704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46001.00318078704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46001.00318078704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46001.00318078704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46001.00318078704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46001.00318078704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46001.00318078704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46001.00318078704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46001.00318078704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46001.00318078704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46001.00318078704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46001.00318078704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46001.00318078704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46001.00318078704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46001.00318078704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46001.00318078704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46001.00318078704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46001.00318078704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46001.00318078704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46001.00318078704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46001.00318078704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46001.00318078704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46001.00318078704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46001.00318078704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46001.00318078704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46001.00318078704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46001.00318078704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46001.00318078704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46001.00318078704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46001.00318078704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46001.00318078704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46001.00318078704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46001.00318078704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46001.00318078704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46001.00318078704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46001.00318078704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46001.00318078704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46001.00318078704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46001.00318078704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46001.00318078704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46001.00318078704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46001.00318078704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46001.00318078704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46001.00318078704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46001.00318078704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46001.00318078704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46001.00318078704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46001.00318078704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46001.00318078704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46001.00318078704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46001.00318078704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46001.00318078704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46001.00318078704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46001.00318078704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46001.00318078704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46001.00318078704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46001.00318078704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46001.00318078704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46001.00318078704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46001.00318078704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46001.00318078704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46001.00318078704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46001.00318078704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46001.00318078704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46001.00318078704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46001.00318078704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46001.00318078704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46001.00318078704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46001.00318078704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46001.00318078704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46001.00318078704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46001.00318078704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46001.00318078704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46001.00318078704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46001.00318078704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46001.00318078704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46001.00318078704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46001.00318078704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46001.00318078704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46001.00318078704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46001.00318078704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46001.00318078704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46001.00318078704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46001.00318078704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46001.00318078704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46001.00318078704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46001.00318078704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46001.00318078704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46001.00318078704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46001.00318078704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46001.00318078704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46001.00318078704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46001.00318078704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46001.00318078704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46001.00318078704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46001.00318078704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46001.00318078704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46001.00318078704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46001.00318078704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46001.00318078704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46001.00318078704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46001.00318078704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46001.00318078704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46001.00318078704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46001.00318078704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46001.00318078704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46001.00318078704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46001.00318078704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46001.00318078704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46001.00318078704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46001.00318078704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46001.00318078704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46001.00318078704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46001.00318078704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46001.00318078704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46001.00318078704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46001.00318078704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46001.00318078704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46001.00318078704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46001.00318078704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46001.00318078704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46001.00318078704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46001.00318078704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46001.00318078704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46001.00318078704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46001.00318078704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46001.00318078704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46001.00318078704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46001.00318078704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46001.00318078704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46001.00318078704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46001.00318078704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46001.00318078704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46001.00318078704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46001.00318078704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46001.00318078704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46001.00318078704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46001.00318078704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46001.00318078704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46001.00318078704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46001.00318078704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46001.00318078704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46001.00318078704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46001.00318078704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46001.00318078704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46001.00318078704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46001.00318078704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46001.00318078704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46001.00318078704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46001.00318078704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46001.00318078704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46001.00318078704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46001.00318078704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46001.00318078704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46001.00318078704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46001.00318078704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46001.00318078704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46001.00318078704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46001.00318078704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46001.00318078704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46001.00318078704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46001.00318078704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46001.00318078704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46001.00318078704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46001.00318078704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46001.00318078704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46001.00318078704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46001.00318078704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46001.00318078704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46001.00318078704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46001.00318078704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46001.00318078704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46001.00318078704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46001.00318078704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46001.00318078704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46001.00318078704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46001.00318078704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46001.00318078704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46001.00318078704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46001.00318078704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46001.00318078704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46001.00318078704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46001.00318078704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46001.00318078704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46001.00318078704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46001.00318078704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46001.00318078704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46001.00318078704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46001.00318078704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46001.00318078704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46001.00318078704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46001.00318078704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46001.00318078704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46001.00318078704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46001.00318078704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46001.00318078704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46001.00318078704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46001.00318078704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46001.00318078704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46001.00318078704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46001.00318078704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46001.00318078704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46001.00318078704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46001.00318078704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46001.00318078704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46001.00318078704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46001.00318078704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46001.00318078704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46001.00318078704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46001.00318078704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46001.00318078704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46001.00318078704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46001.00318078704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46001.00318078704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46001.00318078704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46001.00318078704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46001.00318078704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46001.00318078704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46001.00318078704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46001.00318078704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46001.00318078704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46001.00318078704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46001.00318078704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46001.00318078704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46001.00318078704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46001.00318078704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46001.00318078704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46001.00318078704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46001.00318078704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46001.00318078704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46001.00318078704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46001.00318078704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46001.00318078704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46001.00318078704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46001.00318078704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46001.00318078704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46001.00318078704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46001.00318078704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46001.00318078704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46001.00318078704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46001.00318078704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46001.00318078704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46001.00318078704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46001.00318078704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46001.00318078704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46001.00318078704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46001.00318078704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46001.00318078704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46001.00318078704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46001.00318078704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46001.00318078704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46001.00318078704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46001.00318078704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46001.00318078704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46001.00318078704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46001.00318078704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46001.00318078704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46001.00318078704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46001.00318078704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46001.00318078704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46001.00318078704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46001.00318078704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46001.00318078704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46001.00318078704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46001.00318078704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46001.00318078704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46001.00318078704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46001.00318078704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46001.00318078704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46001.00318078704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46001.00318078704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46001.00318078704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46001.00318078704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46001.00318078704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46001.00318078704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46001.00318078704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46001.00318078704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46001.00318078704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46001.00318078704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46001.00318078704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46001.00318078704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46001.00318078704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46001.00318078704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46001.00318078704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46001.00318078704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46001.00318078704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46001.00318078704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46001.00318078704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46001.00318078704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46001.00318078704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46001.00318078704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46001.00318078704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46001.00318078704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46001.00318078704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46001.00318078704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46001.00318078704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46001.00318078704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46001.00318078704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46001.00318078704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46001.00318078704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46001.00318078704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46001.00318078704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46001.00318078704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46001.00318078704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46001.00318078704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46001.00318078704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46001.00318078704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46001.00318078704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46001.00318078704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46001.00318078704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46001.00318078704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46001.00318078704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46001.00318078704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46001.00318078704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46001.00318078704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46001.00318078704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46001.00318078704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46001.00318078704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46001.00318078704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46001.00318078704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46001.00318078704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46001.00318078704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46001.00318078704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46001.00318078704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46001.00318078704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46001.00318078704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46001.00318078704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46001.00318078704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46001.00318078704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46001.00318078704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46001.00318078704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46001.00318078704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46001.00318078704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46001.00318078704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46001.00318078704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46001.00318078704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46001.00318078704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46001.00318078704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46001.00318078704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46001.00318078704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46001.00318078704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46001.00318078704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46001.00318078704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46001.00318078704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46001.00318078704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46001.00318078704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46001.00318078704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46001.00318078704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46001.00318078704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46001.00318078704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46001.00318078704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46001.00318078704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46001.00318078704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46001.00318078704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46001.00318078704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46001.00318078704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46001.00318078704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46001.00318078704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46001.00318078704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46001.00318078704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46001.00318078704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46001.00318078704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46001.00318078704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46001.00318078704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46001.00318078704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46001.00318078704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46001.00318078704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46001.00318078704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46001.00318078704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46001.00318078704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46001.00318078704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46001.00318078704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46001.00318078704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46001.00318078704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46001.00318078704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46001.00318078704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46001.00318078704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46001.00318078704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46001.00318078704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46001.00318078704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46001.00318078704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46001.00318078704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46001.00318078704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46001.00318078704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46001.00318078704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46001.00318078704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46001.00318078704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46001.00318078704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46001.00318078704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46001.00318078704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46001.00318078704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46001.00318078704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46001.00318078704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46001.00318078704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46001.00318078704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46001.00318078704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46001.00318078704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46001.00318078704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46001.00318078704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46001.00318078704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46001.00318078704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46001.00318078704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46001.00318078704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46001.00318078704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46001.00318078704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46001.00318078704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46001.00318078704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46001.00318078704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46001.00318078704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46001.00318078704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46001.00318078704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46001.00318078704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46001.00318078704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46001.00318078704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46001.00318078704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46001.00318078704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46001.00318078704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46001.00318078704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46001.00318078704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46001.00318078704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46001.00318078704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46001.00318078704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46001.00318078704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46001.00318078704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46001.00318078704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46001.00318078704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46001.00318078704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46001.00318078704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46001.00318078704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46001.00318078704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46001.00318078704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46001.00318078704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46001.00318078704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46001.00318078704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46001.00318078704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46001.00318078704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46001.00318078704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46001.00318078704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46001.00318078704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46001.00318078704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46001.00318078704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46001.00318078704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46001.00318078704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46001.00318078704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46001.00318078704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46001.00318078704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46001.00318078704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46001.00318078704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46001.00318078704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46001.00318078704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46001.00318078704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46001.00318078704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46001.00318078704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46001.00318078704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46001.00318078704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46001.00318078704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46001.00318078704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46001.00318078704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46001.00318078704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46001.00318078704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46001.00318078704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46001.00318078704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46001.00318078704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46001.00318078704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46001.00318078704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46001.00318078704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46001.00318078704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46001.00318078704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46001.00318078704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46001.00318078704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46001.00318078704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46001.00318078704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46001.00318078704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46001.00318078704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46001.00318078704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46001.00318078704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46001.00318078704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46001.00318078704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46001.00318078704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46001.00318078704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46001.00318078704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46001.00318078704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46001.00318078704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46001.00318078704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46001.00318078704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46001.00318078704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46001.00318078704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46001.00318078704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46001.00318078704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46001.00318078704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46001.00318078704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46001.00318078704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46001.00318078704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46001.00318078704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46001.00318078704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46001.00318078704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46001.00318078704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46001.00318078704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46001.00318078704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46001.00318078704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46001.00318078704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46001.00318078704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46001.00318078704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46001.00318078704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46001.00318078704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46001.00318078704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46001.00318078704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46001.00318078704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46001.00318078704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46001.00318078704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46001.00318078704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46001.00318078704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46001.00318078704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46001.00318078704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46001.00318078704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46001.00318078704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46001.00318078704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46001.00318078704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46001.00318078704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46001.00318078704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46001.00318078704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46001.00318078704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46001.00318078704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46001.00318078704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46001.00318078704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46001.00318078704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46001.00318078704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46001.00318078704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46001.00318078704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46001.00318078704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46001.00318078704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46001.00318078704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46001.00318078704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46001.00318078704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46001.00318078704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46001.00318078704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46001.00318078704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46001.00318078704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46001.00318078704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46001.00318078704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46001.00318078704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46001.00318078704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46001.00318078704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46001.00318078704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46001.00318078704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46001.00318078704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46001.00318078704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46001.00318078704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46001.00318078704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46001.00318078704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46001.00318078704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46001.00318078704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46001.00318078704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46001.00318078704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46001.00318078704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46001.00318078704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46001.00318078704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46001.00318078704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46001.00318078704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46001.00318078704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46001.00318078704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46001.00318078704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46001.00318078704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46001.00318078704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46001.00318078704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46001.00318078704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46001.00318078704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46001.00318078704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46001.00318078704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46001.00318078704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46001.00318078704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46001.00318078704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46001.00318078704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297.52246319444384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2.2090372685197508</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46001.00318078704</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0.68495162037288537</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6.7891435188357718E-2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0.26928032407886349</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46001.00318078704</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46001.00318078704</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46001.00318078704</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46001.00318078704</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46001.00318078704</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46001.00318078704</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46001.00318078704</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46001.00318078704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46001.00318078704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46001.00318078704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46001.00318078704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46001.00318078704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46001.00318078704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46001.00318078704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46001.00318078704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46001.00318078704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46001.00318078704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46001.00318078704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46001.00318078704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46001.00318078704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46001.00318078704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46001.00318078704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46001.00318078704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46001.00318078704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46001.00318078704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46001.00318078704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46001.00318078704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46001.00318078704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46001.00318078704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46001.00318078704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46001.00318078704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46001.00318078704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46001.00318078704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46001.00318078704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46001.00318078704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46001.00318078704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46001.00318078704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46001.00318078704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46001.00318078704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46001.00318078704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46001.00318078704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46001.00318078704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46001.00318078704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46001.00318078704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46001.00318078704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46001.00318078704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46001.00318078704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46001.00318078704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46001.00318078704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46001.00318078704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46001.00318078704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46001.00318078704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46001.00318078704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46001.00318078704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46001.00318078704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46001.00318078704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46001.00318078704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46001.00318078704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46001.00318078704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46001.00318078704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46001.00318078704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46001.00318078704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46001.00318078704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46001.00318078704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46001.00318078704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46001.00318078704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46001.00318078704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46001.00318078704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46001.00318078704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46001.00318078704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46001.00318078704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46001.00318078704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46001.00318078704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46001.00318078704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46001.00318078704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46001.00318078704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46001.00318078704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46001.00318078704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46001.00318078704</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109.17112060185173</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39111</v>
      </c>
      <c r="F3" s="38">
        <v>45926.188877314817</v>
      </c>
      <c r="G3" s="102">
        <f t="shared" ref="G3" ca="1" si="0">IFERROR(NOW()-F3,"")</f>
        <v>74.814303472223401</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39111</v>
      </c>
      <c r="F4" s="104">
        <v>45948.661111111112</v>
      </c>
      <c r="G4" s="105">
        <f t="shared" ref="G4" ca="1" si="1">IFERROR(NOW()-F4,"")</f>
        <v>52.342069675927632</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19.629882175926468</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3.895692361111287</v>
      </c>
      <c r="H6" s="38">
        <v>45997.093599537038</v>
      </c>
      <c r="I6" s="37" t="str">
        <f>IFERROR(VLOOKUP(D6,DB!A:F,6,0),"")</f>
        <v>SCECO</v>
      </c>
      <c r="J6" s="37" t="str">
        <f>IFERROR(VLOOKUP(D6,DB!A:G,7,0),"")</f>
        <v>In progress</v>
      </c>
      <c r="K6" s="37" t="s">
        <v>39144</v>
      </c>
      <c r="L6" s="37" t="str">
        <f>IFERROR(VLOOKUP(D6,DB!A:I,9,0),"")</f>
        <v>Latis</v>
      </c>
    </row>
    <row r="7" spans="1:13">
      <c r="A7" s="155">
        <v>46000.998900462961</v>
      </c>
      <c r="B7" s="37" t="s">
        <v>5445</v>
      </c>
      <c r="C7" s="37">
        <v>1</v>
      </c>
      <c r="D7" s="37" t="s">
        <v>36886</v>
      </c>
      <c r="E7" s="37" t="s">
        <v>39106</v>
      </c>
      <c r="F7" s="104">
        <v>46000.998900462961</v>
      </c>
      <c r="G7" s="102">
        <f ca="1">IFERROR(NOW()-F7,"")</f>
        <v>4.2798611102625728E-3</v>
      </c>
      <c r="H7" s="38">
        <v>46000.987939814811</v>
      </c>
      <c r="I7" s="37" t="str">
        <f>IFERROR(VLOOKUP(D7,DB!A:F,6,0),"")</f>
        <v>SCECO</v>
      </c>
      <c r="J7" s="37" t="str">
        <f>IFERROR(VLOOKUP(D7,DB!A:G,7,0),"")</f>
        <v>Dead</v>
      </c>
      <c r="K7" s="37" t="s">
        <v>39145</v>
      </c>
      <c r="L7" s="37" t="str">
        <f>IFERROR(VLOOKUP(D7,DB!A:I,9,0),"")</f>
        <v>Latis</v>
      </c>
    </row>
    <row r="8" spans="1:13">
      <c r="A8" s="37"/>
      <c r="B8" s="37" t="str">
        <f>IFERROR(VLOOKUP(D8,DB!A:K,11,0),"")</f>
        <v/>
      </c>
      <c r="C8" s="37"/>
      <c r="D8" s="37"/>
      <c r="E8" s="37"/>
      <c r="F8"/>
      <c r="G8" s="102">
        <f ca="1">IFERROR(NOW()-F8,"")</f>
        <v>46001.003180324071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46001.00318078704</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46001.00318078704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46001.00318078704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46001.00318078704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46001.00318078704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46001.00318078704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46001.00318078704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46001.00318078704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46001.00318078704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46001.00318078704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46001.00318078704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46001.00318078704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46001.00318078704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46001.00318078704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46001.00318078704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46001.00318078704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46001.00318078704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46001.00318078704</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10" ca="1" si="0">IFERROR(NOW()-F2,"-")</f>
        <v>0.19462754629785195</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2</v>
      </c>
      <c r="D3" s="115" t="s">
        <v>29273</v>
      </c>
      <c r="E3" s="138" t="s">
        <v>39106</v>
      </c>
      <c r="F3" s="117">
        <v>46000.966886574075</v>
      </c>
      <c r="G3" s="72">
        <f t="shared" ca="1" si="0"/>
        <v>3.629421296500368E-2</v>
      </c>
      <c r="H3" s="117">
        <v>46000.984143518515</v>
      </c>
      <c r="I3" s="115" t="str">
        <f>IFERROR(VLOOKUP(D3,DB!A:F,6,0),"")</f>
        <v>SCECO</v>
      </c>
      <c r="J3" s="115" t="str">
        <f>IFERROR(VLOOKUP(D3,DB!A:G,7,0),"")</f>
        <v>Vandalized</v>
      </c>
      <c r="K3" s="118" t="s">
        <v>39149</v>
      </c>
      <c r="L3" s="133" t="str">
        <f>IFERROR(VLOOKUP(D3,DB!A:I,9,0),"")</f>
        <v>Latis</v>
      </c>
    </row>
    <row r="4" spans="1:16382" ht="31.5" customHeight="1">
      <c r="A4" s="114"/>
      <c r="B4" s="115" t="str">
        <f>IFERROR(VLOOKUP(D4,DB!A:K,11,0),"")</f>
        <v/>
      </c>
      <c r="C4" s="116"/>
      <c r="D4" s="115"/>
      <c r="E4" s="138"/>
      <c r="F4" s="117"/>
      <c r="G4" s="72">
        <f t="shared" ca="1" si="0"/>
        <v>46001.00318078704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46001.00318078704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46001.00318078704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46001.00318078704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46001.00318078704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46001.00318078704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46001.00318078704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46001.00318078704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46001.00318078704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46001.00318078704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46001.00318078704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46001.00318078704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46001.00318078704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46001.00318078704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46001.00318078704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46001.00318078704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46001.00318078704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46001.00318078704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46001.00318078704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46001.00318078704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46001.00318078704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46001.00318078704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46001.00318078704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46001.00318078704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46001.00318078704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46001.00318078704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46001.00318078704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46001.00318078704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46001.00318078704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46001.00318078704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46001.00318078704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46001.00318078704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46001.00318078704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46001.00318078704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46001.00318078704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46001.00318078704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46001.00318078704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46001.00318078704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46001.00318078704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46001.00318078704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46001.00318078704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46001.00318078704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46001.00318078704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46001.00318078704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46001.00318078704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46001.00318078704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46001.00318078704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46001.00318078704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46001.00318078704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46001.00318078704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46001.00318078704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46001.00318078704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46001.00318078704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46001.00318078704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46001.00318078704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46001.00318078704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46001.00318078704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46001.00318078704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46001.00318078704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46001.00318078704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46001.00318078704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46001.00318078704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46001.00318078704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46001.00318078704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46001.00318078704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46001.00318078704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46001.00318078704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46001.00318078704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46001.00318078704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46001.00318078704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46001.00318078704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46001.00318078704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46001.00318078704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46001.00318078704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46001.00318078704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46001.00318078704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46001.00318078704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46001.00318078704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46001.00318078704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46001.00318078704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46001.00318078704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46001.00318078704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46001.00318078704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46001.00318078704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46001.00318078704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46001.00318078704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46001.00318078704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46001.00318078704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46001.00318078704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46001.00318078704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46001.00318078704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46001.00318078704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46001.00318078704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46001.00318078704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46001.00318078704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46001.00318078704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46001.00318078704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46001.00318078704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46001.00318078704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46001.00318078704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46001.00318078704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46001.00318078704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46001.00318078704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46001.00318078704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46001.00318078704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46001.00318078704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46001.00318078704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46001.00318078704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46001.00318078704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46001.00318078704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46001.00318078704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46001.00318078704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46001.00318078704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46001.00318078704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46001.00318078704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46001.00318078704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46001.00318078704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46001.00318078704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46001.00318078704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46001.00318078704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46001.00318078704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46001.00318078704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46001.00318078704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46001.00318078704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46001.00318078704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46001.00318078704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46001.00318078704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46001.00318078704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46001.00318078704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46001.00318078704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46001.00318078704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46001.00318078704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46001.00318078704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46001.00318078704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46001.00318078704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46001.00318078704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46001.00318078704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46001.00318078704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46001.00318078704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46001.00318078704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46001.00318078704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46001.00318078704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46001.00318078704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46001.00318078704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46001.00318078704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46001.00318078704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46001.00318078704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46001.00318078704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46001.00318078704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46001.00318078704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46001.00318078704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46001.00318078704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46001.00318078704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46001.00318078704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46001.00318078704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46001.00318078704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46001.00318078704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46001.00318078704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46001.00318078704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46001.00318078704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46001.00318078704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46001.00318078704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46001.00318078704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46001.00318078704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46001.00318078704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46001.00318078704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46001.00318078704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46001.00318078704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46001.00318078704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46001.00318078704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46001.00318078704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46001.00318078704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46001.00318078704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46001.00318078704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46001.00318078704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46001.00318078704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46001.00318078704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46001.00318078704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46001.00318078704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46001.00318078704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46001.00318078704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46001.00318078704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46001.00318078704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46001.00318078704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46001.00318078704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46001.00318078704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46001.00318078704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46001.00318078704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46001.00318078704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46001.00318078704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46001.00318078704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46001.00318078704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46001.00318078704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46001.00318078704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46001.00318078704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46001.00318078704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46001.00318078704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46001.00318078704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46001.00318078704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46001.00318078704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46001.00318078704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46001.00318078704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46001.00318078704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46001.00318078704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46001.00318078704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46001.00318078704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46001.00318078704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46001.00318078704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46001.00318078704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46001.00318078704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46001.00318078704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46001.00318078704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46001.00318078704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46001.00318078704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46001.00318078704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46001.00318078704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46001.00318078704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46001.00318078704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46001.00318078704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46001.00318078704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46001.00318078704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46001.00318078704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46001.00318078704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46001.00318078704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46001.00318078704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46001.00318078704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46001.00318078704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46001.00318078704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46001.00318078704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46001.00318078704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46001.00318078704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46001.00318078704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46001.00318078704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46001.00318078704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46001.00318078704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46001.00318078704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46001.00318078704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46001.00318078704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46001.00318078704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46001.00318078704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46001.00318078704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46001.00318078704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46001.00318078704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46001.00318078704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46001.00318078704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46001.00318078704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46001.00318078704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46001.00318078704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46001.00318078704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46001.00318078704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46001.00318078704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46001.00318078704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46001.00318078704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46001.00318078704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46001.00318078704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46001.00318078704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46001.00318078704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46001.00318078704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46001.00318078704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46001.00318078704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46001.00318078704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46001.00318078704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46001.00318078704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46001.00318078704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46001.00318078704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46001.00318078704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46001.00318078704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46001.00318078704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46001.00318078704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46001.00318078704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46001.00318078704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46001.00318078704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46001.00318078704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46001.00318078704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46001.00318078704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46001.00318078704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46001.00318078704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46001.00318078704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46001.00318078704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46001.00318078704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46001.00318078704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46001.00318078704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46001.00318078704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46001.00318078704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46001.00318078704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46001.00318078704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46001.00318078704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46001.00318078704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46001.00318078704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46001.00318078704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46001.00318078704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46001.00318078704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46001.00318078704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46001.00318078704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46001.00318078704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46001.00318078704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46001.00318078704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46001.00318078704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46001.00318078704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46001.00318078704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46001.00318078704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46001.00318078704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46001.00318078704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46001.00318078704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46001.00318078704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46001.00318078704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46001.00318078704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46001.00318078704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46001.00318078704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46001.00318078704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46001.00318078704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46001.00318078704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46001.00318078704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46001.00318078704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46001.00318078704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46001.00318078704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46001.00318078704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46001.00318078704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46001.00318078704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46001.00318078704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46001.00318078704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46001.00318078704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46001.00318078704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46001.00318078704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46001.00318078704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46001.00318078704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46001.00318078704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46001.00318078704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46001.00318078704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46001.00318078704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46001.00318078704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46001.00318078704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46001.00318078704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46001.00318078704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46001.00318078704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46001.00318078704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46001.00318078704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46001.00318078704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46001.00318078704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46001.00318078704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46001.00318078704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46001.00318078704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46001.00318078704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46001.00318078704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46001.00318078704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46001.00318078704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46001.00318078704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46001.00318078704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46001.00318078704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46001.00318078704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46001.00318078704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46001.00318078704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46001.00318078704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46001.00318078704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46001.00318078704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46001.00318078704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46001.00318078704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46001.00318078704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46001.00318078704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46001.00318078704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46001.00318078704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46001.00318078704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46001.00318078704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46001.00318078704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46001.00318078704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46001.00318078704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46001.00318078704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46001.00318078704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46001.00318078704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46001.00318078704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46001.00318078704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46001.00318078704</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46001.00318078704</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