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12" documentId="120_S{2AC9BD13-BADA-5192-A53E-5A8FF88502F6}" xr6:coauthVersionLast="47" xr6:coauthVersionMax="47" xr10:uidLastSave="{0D963235-4050-42A3-94E2-F8618561A26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<sst xmlns="http://schemas.openxmlformats.org/spreadsheetml/2006/main" count="180296" uniqueCount="39133">
  <si>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</si>
  <si>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</si>
  <si>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</si>
  <si>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</si>
  <si>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</si>
  <si>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</si>
  <si>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</si>
  <si>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</si>
  <si>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</si>
  <si>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</si>
  <si>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</si>
  <si>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</si>
  <si>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</si>
  <si>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</si>
  <si>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</si>
  <si>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</si>
  <si>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</si>
  <si>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</si>
  <si>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</si>
  <si>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</si>
  <si>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</si>
  <si>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</si>
  <si>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</si>
  <si>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</si>
  <si>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</si>
  <si>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</si>
  <si>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</si>
  <si>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</si>
  <si>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</si>
  <si>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</si>
  <si>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</si>
  <si>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</si>
  <si>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</si>
  <si>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</si>
  <si>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</si>
  <si>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</si>
  <si>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</si>
  <si>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</si>
  <si>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</si>
  <si>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</si>
  <si>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</si>
  <si>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</si>
  <si>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</si>
  <si>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</si>
  <si>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</si>
  <si>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</si>
  <si>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</si>
  <si>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</si>
  <si>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</si>
  <si>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</si>
  <si>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</si>
  <si>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</si>
  <si>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</si>
  <si>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</si>
  <si>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</si>
  <si>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</si>
  <si>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</si>
  <si>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</si>
  <si>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</si>
  <si>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</si>
  <si>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</si>
  <si>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</si>
  <si>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</si>
  <si>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</si>
  <si>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</si>
  <si>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</si>
  <si>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</si>
  <si>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</si>
  <si>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</si>
  <si>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</si>
  <si>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</si>
  <si>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</si>
  <si>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</si>
  <si>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</si>
  <si>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</si>
  <si>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</si>
  <si>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</si>
  <si>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</si>
  <si>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</si>
  <si>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</si>
  <si>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</si>
  <si>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</si>
  <si>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</si>
  <si>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</si>
  <si>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</si>
  <si>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</si>
  <si>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</si>
  <si>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</si>
  <si>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</si>
  <si>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</si>
  <si>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</si>
  <si>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</si>
  <si>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</si>
  <si>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</si>
  <si>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</si>
  <si>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</si>
  <si>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</si>
  <si>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</si>
  <si>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</si>
  <si>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</si>
  <si>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</si>
  <si>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</si>
  <si>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</si>
  <si>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</si>
  <si>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</si>
  <si>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</si>
  <si>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</si>
  <si>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</si>
  <si>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</si>
  <si>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</si>
  <si>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</si>
  <si>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</si>
  <si>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</si>
  <si>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</si>
  <si>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</si>
  <si>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</si>
  <si>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</si>
  <si>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</si>
  <si>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</si>
  <si>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</si>
  <si>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</si>
  <si>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</si>
  <si>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</si>
  <si>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</si>
  <si>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</si>
  <si>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</si>
  <si>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</si>
  <si>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</si>
  <si>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</si>
  <si>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</si>
  <si>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</si>
  <si>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</si>
  <si>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</si>
  <si>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</si>
  <si>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</si>
  <si>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</si>
  <si>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</si>
  <si>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</si>
  <si>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</si>
  <si>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</si>
  <si>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</si>
  <si>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</si>
  <si>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</si>
  <si>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</si>
  <si>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</si>
  <si>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</si>
  <si>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</si>
  <si>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</si>
  <si>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</si>
  <si>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</si>
  <si>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</si>
  <si>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</si>
  <si>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</si>
  <si>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</si>
  <si>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</si>
  <si>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</si>
  <si>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</si>
  <si>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</si>
  <si>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</si>
  <si>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</si>
  <si>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</si>
  <si>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</si>
  <si>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</si>
  <si>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</si>
  <si>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</si>
  <si>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</si>
  <si>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</si>
  <si>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</si>
  <si>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</si>
  <si>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</si>
  <si>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</si>
  <si>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</si>
  <si>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</si>
  <si>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</si>
  <si>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</si>
  <si>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</si>
  <si>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</si>
  <si>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</si>
  <si>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</si>
  <si>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</si>
  <si>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</si>
  <si>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</si>
  <si>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</si>
  <si>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</si>
  <si>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</si>
  <si>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</si>
  <si>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</si>
  <si>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</si>
  <si>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</si>
  <si>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</si>
  <si>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</si>
  <si>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</si>
  <si>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</si>
  <si>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</si>
  <si>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</si>
  <si>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</si>
  <si>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</si>
  <si>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</si>
  <si>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</si>
  <si>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</si>
  <si>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</si>
  <si>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</si>
  <si>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</si>
  <si>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</si>
  <si>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</si>
  <si>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</si>
  <si>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</si>
  <si>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</si>
  <si>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</si>
  <si>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</si>
  <si>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</si>
  <si>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</si>
  <si>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</si>
  <si>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</si>
  <si>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</si>
  <si>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</si>
  <si>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</si>
  <si>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</si>
  <si>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</si>
  <si>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</si>
  <si>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</si>
  <si>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</si>
  <si>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</si>
  <si>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</si>
  <si>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</si>
  <si>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</si>
  <si>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</si>
  <si>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</si>
  <si>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</si>
  <si>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</si>
  <si>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</si>
  <si>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</si>
  <si>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</si>
  <si>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</si>
  <si>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</si>
  <si>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</si>
  <si>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</si>
  <si>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</si>
  <si>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</si>
  <si>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</si>
  <si>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</si>
  <si>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</si>
  <si>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</si>
  <si>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</si>
  <si>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</si>
  <si>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</si>
  <si>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</si>
  <si>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</si>
  <si>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</si>
  <si>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</si>
  <si>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</si>
  <si>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</si>
  <si>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</si>
  <si>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</si>
  <si>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</si>
  <si>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</si>
  <si>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</si>
  <si>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</si>
  <si>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</si>
  <si>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</si>
  <si>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</si>
  <si>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</si>
  <si>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</si>
  <si>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</si>
  <si>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</si>
  <si>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</si>
  <si>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</si>
  <si>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</si>
  <si>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</si>
  <si>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</si>
  <si>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</si>
  <si>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</si>
  <si>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</si>
  <si>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</si>
  <si>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</si>
  <si>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</si>
  <si>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</si>
  <si>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</si>
  <si>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</si>
  <si>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</si>
  <si>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</si>
  <si>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</si>
  <si>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</si>
  <si>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</si>
  <si>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</si>
  <si>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</si>
  <si>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</si>
  <si>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</si>
  <si>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</si>
  <si>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</si>
  <si>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</si>
  <si>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</si>
  <si>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</si>
  <si>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</si>
  <si>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</si>
  <si>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</si>
  <si>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</si>
  <si>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</si>
  <si>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</si>
  <si>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</si>
  <si>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</si>
  <si>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</si>
  <si>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</si>
  <si>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</si>
  <si>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</si>
  <si>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</si>
  <si>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</si>
  <si>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</si>
  <si>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</si>
  <si>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</si>
  <si>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</si>
  <si>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</si>
  <si>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</si>
  <si>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</si>
  <si>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</si>
  <si>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</si>
  <si>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</si>
  <si>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</si>
  <si>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</si>
  <si>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</si>
  <si>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</si>
  <si>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</si>
  <si>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</si>
  <si>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</si>
  <si>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</si>
  <si>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</si>
  <si>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</si>
  <si>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</si>
  <si>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</si>
  <si>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</si>
  <si>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</si>
  <si>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</si>
  <si>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</si>
  <si>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</si>
  <si>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</si>
  <si>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</si>
  <si>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</si>
  <si>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</si>
  <si>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</si>
  <si>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</si>
  <si>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</si>
  <si>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</si>
  <si>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</si>
  <si>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</si>
  <si>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</si>
  <si>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</si>
  <si>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</si>
  <si>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</si>
  <si>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</si>
  <si>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</si>
  <si>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</si>
  <si>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</si>
  <si>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</si>
  <si>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</si>
  <si>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</si>
  <si>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</si>
  <si>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</si>
  <si>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</si>
  <si>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</si>
  <si>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</si>
  <si>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</si>
  <si>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</si>
  <si>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</si>
  <si>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</si>
  <si>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</si>
  <si>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</si>
  <si>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</si>
  <si>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</si>
  <si>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</si>
  <si>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</si>
  <si>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</si>
  <si>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</si>
  <si>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</si>
  <si>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</si>
  <si>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</si>
  <si>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</si>
  <si>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</si>
  <si>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</si>
  <si>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</si>
  <si>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</si>
  <si>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</si>
  <si>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</si>
  <si>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</si>
  <si>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</si>
  <si>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</si>
  <si>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</si>
  <si>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</si>
  <si>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</si>
  <si>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</si>
  <si>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</si>
  <si>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</si>
  <si>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</si>
  <si>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</si>
  <si>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</si>
  <si>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</si>
  <si>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</si>
  <si>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</si>
  <si>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</si>
  <si>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</si>
  <si>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</si>
  <si>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</si>
  <si>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</si>
  <si>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</si>
  <si>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</si>
  <si>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</si>
  <si>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</si>
  <si>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</si>
  <si>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</si>
  <si>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</si>
  <si>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</si>
  <si>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</si>
  <si>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</si>
  <si>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</si>
  <si>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</si>
  <si>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</si>
  <si>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</si>
  <si>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</si>
  <si>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</si>
  <si>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</si>
  <si>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</si>
  <si>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</si>
  <si>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</si>
  <si>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</si>
  <si>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</si>
  <si>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</si>
  <si>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</si>
  <si>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</si>
  <si>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</si>
  <si>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</si>
  <si>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</si>
  <si>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</si>
  <si>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</si>
  <si>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</si>
  <si>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</si>
  <si>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</si>
  <si>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</si>
  <si>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</si>
  <si>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</si>
  <si>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</si>
  <si>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</si>
  <si>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</si>
  <si>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</si>
  <si>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</si>
  <si>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</si>
  <si>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</si>
  <si>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</si>
  <si>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</si>
  <si>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</si>
  <si>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</si>
  <si>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</si>
  <si>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</si>
  <si>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</si>
  <si>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</si>
  <si>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</si>
  <si>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</si>
  <si>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</si>
  <si>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</si>
  <si>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</si>
  <si>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</si>
  <si>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</si>
  <si>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</si>
  <si>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</si>
  <si>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</si>
  <si>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</si>
  <si>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</si>
  <si>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</si>
  <si>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</si>
  <si>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</si>
  <si>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</si>
  <si>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</si>
  <si>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</si>
  <si>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</si>
  <si>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</si>
  <si>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</si>
  <si>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</si>
  <si>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</si>
  <si>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</si>
  <si>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</si>
  <si>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</si>
  <si>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</si>
  <si>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</si>
  <si>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</si>
  <si>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</si>
  <si>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</si>
  <si>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</si>
  <si>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</si>
  <si>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</si>
  <si>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</si>
  <si>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</si>
  <si>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</si>
  <si>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</si>
  <si>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</si>
  <si>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</si>
  <si>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</si>
  <si>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</si>
  <si>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</si>
  <si>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</si>
  <si>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</si>
  <si>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</si>
  <si>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</si>
  <si>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</si>
  <si>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</si>
  <si>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</si>
  <si>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</si>
  <si>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</si>
  <si>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</si>
  <si>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</si>
  <si>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</si>
  <si>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</si>
  <si>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</si>
  <si>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</si>
  <si>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</si>
  <si>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</si>
  <si>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</si>
  <si>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</si>
  <si>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</si>
  <si>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</si>
  <si>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</si>
  <si>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</si>
  <si>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</si>
  <si>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</si>
  <si>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</si>
  <si>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</si>
  <si>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</si>
  <si>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</si>
  <si>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</si>
  <si>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</si>
  <si>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</si>
  <si>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</si>
  <si>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</si>
  <si>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</si>
  <si>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</si>
  <si>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</si>
  <si>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</si>
  <si>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</si>
  <si>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</si>
  <si>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</si>
  <si>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</si>
  <si>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</si>
  <si>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</si>
  <si>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</si>
  <si>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</si>
  <si>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</si>
  <si>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</si>
  <si>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</si>
  <si>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</si>
  <si>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</si>
  <si>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</si>
  <si>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</si>
  <si>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</si>
  <si>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</si>
  <si>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</si>
  <si>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</si>
  <si>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</si>
  <si>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</si>
  <si>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</si>
  <si>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</si>
  <si>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</si>
  <si>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</si>
  <si>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</si>
  <si>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</si>
  <si>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</si>
  <si>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</si>
  <si>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</si>
  <si>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</si>
  <si>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</si>
  <si>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</si>
  <si>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</si>
  <si>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</si>
  <si>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</si>
  <si>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</si>
  <si>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</si>
  <si>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</si>
  <si>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</si>
  <si>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</si>
  <si>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</si>
  <si>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</si>
  <si>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</si>
  <si>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</si>
  <si>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</si>
  <si>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</si>
  <si>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</si>
  <si>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</si>
  <si>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</si>
  <si>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</si>
  <si>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</si>
  <si>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</si>
  <si>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</si>
  <si>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</si>
  <si>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</si>
  <si>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</si>
  <si>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</si>
  <si>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</si>
  <si>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</si>
  <si>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</si>
  <si>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</si>
  <si>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</si>
  <si>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</si>
  <si>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</si>
  <si>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</si>
  <si>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</si>
  <si>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</si>
  <si>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</si>
  <si>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</si>
  <si>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</si>
  <si>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</si>
  <si>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</si>
  <si>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</si>
  <si>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</si>
  <si>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</si>
  <si>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</si>
  <si>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</si>
  <si>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</si>
  <si>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</si>
  <si>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</si>
  <si>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</si>
  <si>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</si>
  <si>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</si>
  <si>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</si>
  <si>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</si>
  <si>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</si>
  <si>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</si>
  <si>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</si>
  <si>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</si>
  <si>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</si>
  <si>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</si>
  <si>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</si>
  <si>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</si>
  <si>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</si>
  <si>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</si>
  <si>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</si>
  <si>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</si>
  <si>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</si>
  <si>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</si>
  <si>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</si>
  <si>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</si>
  <si>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</si>
  <si>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</si>
  <si>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</si>
  <si>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</si>
  <si>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</si>
  <si>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</si>
  <si>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</si>
  <si>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</si>
  <si>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</si>
  <si>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</si>
  <si>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</si>
  <si>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</si>
  <si>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</si>
  <si>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</si>
  <si>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</si>
  <si>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</si>
  <si>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</si>
  <si>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</si>
  <si>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</si>
  <si>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</si>
  <si>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</si>
  <si>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</si>
  <si>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</si>
  <si>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</si>
  <si>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</si>
  <si>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</si>
  <si>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</si>
  <si>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</si>
  <si>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</si>
  <si>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</si>
  <si>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</si>
  <si>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</si>
  <si>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</si>
  <si>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</si>
  <si>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</si>
  <si>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</si>
  <si>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</si>
  <si>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</si>
  <si>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</si>
  <si>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</si>
  <si>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</si>
  <si>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</si>
  <si>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</si>
  <si>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</si>
  <si>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</si>
  <si>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</si>
  <si>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</si>
  <si>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</si>
  <si>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</si>
  <si>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</si>
  <si>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</si>
  <si>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</si>
  <si>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</si>
  <si>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</si>
  <si>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</si>
  <si>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</si>
  <si>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</si>
  <si>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</si>
  <si>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</si>
  <si>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</si>
  <si>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</si>
  <si>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</si>
  <si>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</si>
  <si>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</si>
  <si>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</si>
  <si>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</si>
  <si>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</si>
  <si>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</si>
  <si>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</si>
  <si>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</si>
  <si>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</si>
  <si>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</si>
  <si>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</si>
  <si>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</si>
  <si>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</si>
  <si>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</si>
  <si>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</si>
  <si>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</si>
  <si>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</si>
  <si>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</si>
  <si>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</si>
  <si>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</si>
  <si>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</si>
  <si>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</si>
  <si>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</si>
  <si>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</si>
  <si>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</si>
  <si>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</si>
  <si>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</si>
  <si>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</si>
  <si>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</si>
  <si>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</si>
  <si>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</si>
  <si>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</si>
  <si>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</si>
  <si>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</si>
  <si>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</si>
  <si>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</si>
  <si>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</si>
  <si>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</si>
  <si>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</si>
  <si>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</si>
  <si>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</si>
  <si>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</si>
  <si>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</si>
  <si>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</si>
  <si>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</si>
  <si>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</si>
  <si>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</si>
  <si>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</si>
  <si>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</si>
  <si>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</si>
  <si>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</si>
  <si>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</si>
  <si>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</si>
  <si>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</si>
  <si>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</si>
  <si>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</si>
  <si>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</si>
  <si>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</si>
  <si>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</si>
  <si>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</si>
  <si>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</si>
  <si>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</si>
  <si>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</si>
  <si>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</si>
  <si>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</si>
  <si>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</si>
  <si>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</si>
  <si>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</si>
  <si>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</si>
  <si>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</si>
  <si>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</si>
  <si>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</si>
  <si>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</si>
  <si>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</si>
  <si>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</si>
  <si>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</si>
  <si>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</si>
  <si>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</si>
  <si>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</si>
  <si>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</si>
  <si>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</si>
  <si>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</si>
  <si>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</si>
  <si>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</si>
  <si>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</si>
  <si>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</si>
  <si>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</si>
  <si>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</si>
  <si>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</si>
  <si>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</si>
  <si>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</si>
  <si>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</si>
  <si>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</si>
  <si>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</si>
  <si>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</si>
  <si>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</si>
  <si>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</si>
  <si>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</si>
  <si>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</si>
  <si>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</si>
  <si>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</si>
  <si>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</si>
  <si>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</si>
  <si>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</si>
  <si>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</si>
  <si>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</si>
  <si>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</si>
  <si>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</si>
  <si>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</si>
  <si>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</si>
  <si>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</si>
  <si>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</si>
  <si>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</si>
  <si>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</si>
  <si>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</si>
  <si>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</si>
  <si>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</si>
  <si>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</si>
  <si>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</si>
  <si>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</si>
  <si>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</si>
  <si>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</si>
  <si>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</si>
  <si>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</si>
  <si>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</si>
  <si>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</si>
  <si>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</si>
  <si>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</si>
  <si>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</si>
  <si>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</si>
  <si>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</si>
  <si>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</si>
  <si>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</si>
  <si>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</si>
  <si>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</si>
  <si>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</si>
  <si>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</si>
  <si>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</si>
  <si>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</si>
  <si>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</si>
  <si>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</si>
  <si>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</si>
  <si>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</si>
  <si>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</si>
  <si>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</si>
  <si>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</si>
  <si>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</si>
  <si>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</si>
  <si>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</si>
  <si>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</si>
  <si>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</si>
  <si>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</si>
  <si>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</si>
  <si>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</si>
  <si>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</si>
  <si>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</si>
  <si>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</si>
  <si>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</si>
  <si>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</si>
  <si>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</si>
  <si>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</si>
  <si>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</si>
  <si>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</si>
  <si>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</si>
  <si>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</si>
  <si>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</si>
  <si>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</si>
  <si>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</si>
  <si>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</si>
  <si>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</si>
  <si>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</si>
  <si>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</si>
  <si>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</si>
  <si>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</si>
  <si>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</si>
  <si>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</si>
  <si>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</si>
  <si>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</si>
  <si>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</si>
  <si>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</si>
  <si>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</si>
  <si>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</si>
  <si>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</si>
  <si>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</si>
  <si>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</si>
  <si>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</si>
  <si>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</si>
  <si>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</si>
  <si>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</si>
  <si>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</si>
  <si>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</si>
  <si>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</si>
  <si>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</si>
  <si>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</si>
  <si>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</si>
  <si>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</si>
  <si>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</si>
  <si>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</si>
  <si>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</si>
  <si>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</si>
  <si>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</si>
  <si>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</si>
  <si>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</si>
  <si>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</si>
  <si>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</si>
  <si>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</si>
  <si>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</si>
  <si>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</si>
  <si>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</si>
  <si>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</si>
  <si>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</si>
  <si>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</si>
  <si>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</si>
  <si>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</si>
  <si>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</si>
  <si>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</si>
  <si>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</si>
  <si>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</si>
  <si>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</si>
  <si>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</si>
  <si>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</si>
  <si>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</si>
  <si>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</si>
  <si>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</si>
  <si>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</si>
  <si>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</si>
  <si>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</si>
  <si>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</si>
  <si>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</si>
  <si>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</si>
  <si>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</si>
  <si>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</si>
  <si>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</si>
  <si>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</si>
  <si>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</si>
  <si>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</si>
  <si>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</si>
  <si>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</si>
  <si>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</si>
  <si>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</si>
  <si>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</si>
  <si>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</si>
  <si>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</si>
  <si>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</si>
  <si>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</si>
  <si>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</si>
  <si>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</si>
  <si>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</si>
  <si>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</si>
  <si>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</si>
  <si>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</si>
  <si>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</si>
  <si>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</si>
  <si>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</si>
  <si>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</si>
  <si>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</si>
  <si>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</si>
  <si>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</si>
  <si>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</si>
  <si>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</si>
  <si>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</si>
  <si>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</si>
  <si>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</si>
  <si>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</si>
  <si>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</si>
  <si>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</si>
  <si>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</si>
  <si>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</si>
  <si>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</si>
  <si>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</si>
  <si>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</si>
  <si>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</si>
  <si>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</si>
  <si>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</si>
  <si>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</si>
  <si>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</si>
  <si>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</si>
  <si>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</si>
  <si>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</si>
  <si>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</si>
  <si>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</si>
  <si>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</si>
  <si>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</si>
  <si>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</si>
  <si>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</si>
  <si>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</si>
  <si>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</si>
  <si>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</si>
  <si>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</si>
  <si>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</si>
  <si>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</si>
  <si>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</si>
  <si>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</si>
  <si>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</si>
  <si>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</si>
  <si>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</si>
  <si>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</si>
  <si>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</si>
  <si>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</si>
  <si>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</si>
  <si>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</si>
  <si>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</si>
  <si>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</si>
  <si>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</si>
  <si>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</si>
  <si>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</si>
  <si>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</si>
  <si>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</si>
  <si>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</si>
  <si>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</si>
  <si>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</si>
  <si>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</si>
  <si>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</si>
  <si>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</si>
  <si>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</si>
  <si>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</si>
  <si>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</si>
  <si>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</si>
  <si>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</si>
  <si>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</si>
  <si>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</si>
  <si>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</si>
  <si>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</si>
  <si>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</si>
  <si>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</si>
  <si>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</si>
  <si>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</si>
  <si>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</si>
  <si>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</si>
  <si>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</si>
  <si>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</si>
  <si>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</si>
  <si>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</si>
  <si>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</si>
  <si>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</si>
  <si>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</si>
  <si>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</si>
  <si>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</si>
  <si>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</si>
  <si>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</si>
  <si>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</si>
  <si>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</si>
  <si>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</si>
  <si>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</si>
  <si>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</si>
  <si>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</si>
  <si>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</si>
  <si>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</si>
  <si>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</si>
  <si>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</si>
  <si>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</si>
  <si>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</si>
  <si>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</si>
  <si>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</si>
  <si>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</si>
  <si>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</si>
  <si>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</si>
  <si>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</si>
  <si>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</si>
  <si>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</si>
  <si>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</si>
  <si>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</si>
  <si>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</si>
  <si>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</si>
  <si>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</si>
  <si>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</si>
  <si>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</si>
  <si>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</si>
  <si>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</si>
  <si>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</si>
  <si>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</si>
  <si>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</si>
  <si>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</si>
  <si>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</si>
  <si>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</si>
  <si>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</si>
  <si>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</si>
  <si>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</si>
  <si>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</si>
  <si>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</si>
  <si>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</si>
  <si>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</si>
  <si>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</si>
  <si>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</si>
  <si>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</si>
  <si>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</si>
  <si>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</si>
  <si>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</si>
  <si>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</si>
  <si>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</si>
  <si>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</si>
  <si>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</si>
  <si>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</si>
  <si>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</si>
  <si>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</si>
  <si>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</si>
  <si>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</si>
  <si>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</si>
  <si>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</si>
  <si>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</si>
  <si>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</si>
  <si>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</si>
  <si>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</si>
  <si>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</si>
  <si>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</si>
  <si>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</si>
  <si>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</si>
  <si>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</si>
  <si>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</si>
  <si>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</si>
  <si>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</si>
  <si>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</si>
  <si>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</si>
  <si>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</si>
  <si>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</si>
  <si>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</si>
  <si>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</si>
  <si>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</si>
  <si>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</si>
  <si>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</si>
  <si>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</si>
  <si>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</si>
  <si>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</si>
  <si>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</si>
  <si>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</si>
  <si>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</si>
  <si>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</si>
  <si>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</si>
  <si>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</si>
  <si>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</si>
  <si>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</si>
  <si>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</si>
  <si>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</si>
  <si>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</si>
  <si>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</si>
  <si>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</si>
  <si>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</si>
  <si>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</si>
  <si>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</si>
  <si>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</si>
  <si>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</si>
  <si>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</si>
  <si>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</si>
  <si>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</si>
  <si>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</si>
  <si>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</si>
  <si>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</si>
  <si>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</si>
  <si>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</si>
  <si>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</si>
  <si>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</si>
  <si>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</si>
  <si>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</si>
  <si>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</si>
  <si>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</si>
  <si>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</si>
  <si>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</si>
  <si>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</si>
  <si>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</si>
  <si>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</si>
  <si>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</si>
  <si>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</si>
  <si>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</si>
  <si>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</si>
  <si>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</si>
  <si>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</si>
  <si>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</si>
  <si>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</si>
  <si>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</si>
  <si>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</si>
  <si>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</si>
  <si>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</si>
  <si>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</si>
  <si>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</si>
  <si>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</si>
  <si>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</si>
  <si>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</si>
  <si>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</si>
  <si>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</si>
  <si>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</si>
  <si>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</si>
  <si>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</si>
  <si>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</si>
  <si>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</si>
  <si>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</si>
  <si>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</si>
  <si>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</si>
  <si>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</si>
  <si>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</si>
  <si>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</si>
  <si>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</si>
  <si>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</si>
  <si>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</si>
  <si>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</si>
  <si>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</si>
  <si>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</si>
  <si>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</si>
  <si>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</si>
  <si>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</si>
  <si>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</si>
  <si>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</si>
  <si>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</si>
  <si>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</si>
  <si>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</si>
  <si>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</si>
  <si>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</si>
  <si>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</si>
  <si>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</si>
  <si>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</si>
  <si>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</si>
  <si>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</si>
  <si>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</si>
  <si>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</si>
  <si>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</si>
  <si>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</si>
  <si>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</si>
  <si>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</si>
  <si>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</si>
  <si>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</si>
  <si>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</si>
  <si>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</si>
  <si>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</si>
  <si>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</si>
  <si>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</si>
  <si>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</si>
  <si>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</si>
  <si>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</si>
  <si>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</si>
  <si>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</si>
  <si>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</si>
  <si>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</si>
  <si>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</si>
  <si>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</si>
  <si>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</si>
  <si>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</si>
  <si>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</si>
  <si>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</si>
  <si>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</si>
  <si>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</si>
  <si>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</si>
  <si>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</si>
  <si>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</si>
  <si>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</si>
  <si>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</si>
  <si>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</si>
  <si>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</si>
  <si>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</si>
  <si>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</si>
  <si>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</si>
  <si>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</si>
  <si>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</si>
  <si>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</si>
  <si>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</si>
  <si>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</si>
  <si>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</si>
  <si>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</si>
  <si>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</si>
  <si>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</si>
  <si>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</si>
  <si>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</si>
  <si>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</si>
  <si>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</si>
  <si>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</si>
  <si>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</si>
  <si>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</si>
  <si>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</si>
  <si>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</si>
  <si>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</si>
  <si>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</si>
  <si>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</si>
  <si>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</si>
  <si>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</si>
  <si>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</si>
  <si>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</si>
  <si>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</si>
  <si>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</si>
  <si>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</si>
  <si>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</si>
  <si>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</si>
  <si>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</si>
  <si>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</si>
  <si>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</si>
  <si>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</si>
  <si>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</si>
  <si>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</si>
  <si>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</si>
  <si>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</si>
  <si>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</si>
  <si>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</si>
  <si>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</si>
  <si>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</si>
  <si>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</si>
  <si>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</si>
  <si>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</si>
  <si>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</si>
  <si>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</si>
  <si>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</si>
  <si>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</si>
  <si>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</si>
  <si>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</si>
  <si>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</si>
  <si>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</si>
  <si>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</si>
  <si>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</si>
  <si>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</si>
  <si>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</si>
  <si>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</si>
  <si>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</si>
  <si>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</si>
  <si>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</si>
  <si>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</si>
  <si>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</si>
  <si>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</si>
  <si>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</si>
  <si>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</si>
  <si>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</si>
  <si>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</si>
  <si>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</si>
  <si>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</si>
  <si>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</si>
  <si>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</si>
  <si>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</si>
  <si>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</si>
  <si>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</si>
  <si>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</si>
  <si>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</si>
  <si>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</si>
  <si>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</si>
  <si>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</si>
  <si>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</si>
  <si>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</si>
  <si>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</si>
  <si>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</si>
  <si>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</si>
  <si>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</si>
  <si>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</si>
  <si>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</si>
  <si>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</si>
  <si>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</si>
  <si>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</si>
  <si>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</si>
  <si>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</si>
  <si>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</si>
  <si>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</si>
  <si>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</si>
  <si>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</si>
  <si>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</si>
  <si>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</si>
  <si>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</si>
  <si>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</si>
  <si>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</si>
  <si>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</si>
  <si>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</si>
  <si>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</si>
  <si>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</si>
  <si>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</si>
  <si>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</si>
  <si>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</si>
  <si>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</si>
  <si>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</si>
  <si>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</si>
  <si>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</si>
  <si>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</si>
  <si>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</si>
  <si>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</si>
  <si>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</si>
  <si>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</si>
  <si>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</si>
  <si>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</si>
  <si>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</si>
  <si>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</si>
  <si>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</si>
  <si>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</si>
  <si>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</si>
  <si>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</si>
  <si>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</si>
  <si>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</si>
  <si>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</si>
  <si>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</si>
  <si>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</si>
  <si>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</si>
  <si>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</si>
  <si>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</si>
  <si>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</si>
  <si>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</si>
  <si>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</si>
  <si>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</si>
  <si>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</si>
  <si>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</si>
  <si>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</si>
  <si>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</si>
  <si>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</si>
  <si>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</si>
  <si>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</si>
  <si>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</si>
  <si>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</si>
  <si>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</si>
  <si>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</si>
  <si>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</si>
  <si>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</si>
  <si>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</si>
  <si>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</si>
  <si>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</si>
  <si>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</si>
  <si>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</si>
  <si>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</si>
  <si>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</si>
  <si>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</si>
  <si>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</si>
  <si>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</si>
  <si>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</si>
  <si>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</si>
  <si>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</si>
  <si>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</si>
  <si>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</si>
  <si>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</si>
  <si>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</si>
  <si>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</si>
  <si>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</si>
  <si>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</si>
  <si>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</si>
  <si>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</si>
  <si>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</si>
  <si>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</si>
  <si>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</si>
  <si>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</si>
  <si>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</si>
  <si>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</si>
  <si>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</si>
  <si>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</si>
  <si>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</si>
  <si>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</si>
  <si>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</si>
  <si>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</si>
  <si>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</si>
  <si>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</si>
  <si>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</si>
  <si>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</si>
  <si>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</si>
  <si>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</si>
  <si>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</si>
  <si>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</si>
  <si>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</si>
  <si>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</si>
  <si>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</si>
  <si>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</si>
  <si>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</si>
  <si>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</si>
  <si>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</si>
  <si>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</si>
  <si>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</si>
  <si>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</si>
  <si>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</si>
  <si>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</si>
  <si>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</si>
  <si>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</si>
  <si>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</si>
  <si>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</si>
  <si>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</si>
  <si>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</si>
  <si>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</si>
  <si>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</si>
  <si>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</si>
  <si>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</si>
  <si>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</si>
  <si>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</si>
  <si>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</si>
  <si>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</si>
  <si>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</si>
  <si>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</si>
  <si>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</si>
  <si>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</si>
  <si>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</si>
  <si>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</si>
  <si>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</si>
  <si>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</si>
  <si>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</si>
  <si>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</si>
  <si>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</si>
  <si>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</si>
  <si>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</si>
  <si>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</si>
  <si>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</si>
  <si>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</si>
  <si>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</si>
  <si>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</si>
  <si>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</si>
  <si>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</si>
  <si>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</si>
  <si>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</si>
  <si>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</si>
  <si>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</si>
  <si>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</si>
  <si>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</si>
  <si>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</si>
  <si>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</si>
  <si>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</si>
  <si>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</si>
  <si>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</si>
  <si>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</si>
  <si>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</si>
  <si>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</si>
  <si>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</si>
  <si>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</si>
  <si>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</si>
  <si>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</si>
  <si>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</si>
  <si>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</si>
  <si>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</si>
  <si>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</si>
  <si>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</si>
  <si>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</si>
  <si>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</si>
  <si>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</si>
  <si>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</si>
  <si>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</si>
  <si>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</si>
  <si>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</si>
  <si>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</si>
  <si>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</si>
  <si>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</si>
  <si>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</si>
  <si>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</si>
  <si>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</si>
  <si>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</si>
  <si>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</si>
  <si>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</si>
  <si>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</si>
  <si>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</si>
  <si>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</si>
  <si>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</si>
  <si>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</si>
  <si>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</si>
  <si>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</si>
  <si>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</si>
  <si>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</si>
  <si>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</si>
  <si>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</si>
  <si>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</si>
  <si>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</si>
  <si>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</si>
  <si>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</si>
  <si>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</si>
  <si>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</si>
  <si>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</si>
  <si>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</si>
  <si>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</si>
  <si>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</si>
  <si>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</si>
  <si>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</si>
  <si>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</si>
  <si>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</si>
  <si>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</si>
  <si>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</si>
  <si>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</si>
  <si>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</si>
  <si>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</si>
  <si>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</si>
  <si>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</si>
  <si>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</si>
  <si>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</si>
  <si>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</si>
  <si>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</si>
  <si>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</si>
  <si>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</si>
  <si>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</si>
  <si>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</si>
  <si>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</si>
  <si>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</si>
  <si>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</si>
  <si>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</si>
  <si>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</si>
  <si>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</si>
  <si>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</si>
  <si>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</si>
  <si>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</si>
  <si>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</si>
  <si>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</si>
  <si>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</si>
  <si>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</si>
  <si>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</si>
  <si>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</si>
  <si>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</si>
  <si>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</si>
  <si>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</si>
  <si>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</si>
  <si>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</si>
  <si>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</si>
  <si>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</si>
  <si>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</si>
  <si>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</si>
  <si>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</si>
  <si>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</si>
  <si>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</si>
  <si>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</si>
  <si>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</si>
  <si>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</si>
  <si>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</si>
  <si>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</si>
  <si>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</si>
  <si>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</si>
  <si>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</si>
  <si>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</si>
  <si>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</si>
  <si>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</si>
  <si>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</si>
  <si>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</si>
  <si>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</si>
  <si>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</si>
  <si>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</si>
  <si>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</si>
  <si>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</si>
  <si>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</si>
  <si>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</si>
  <si>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</si>
  <si>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</si>
  <si>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</si>
  <si>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</si>
  <si>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</si>
  <si>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</si>
  <si>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</si>
  <si>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</si>
  <si>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</si>
  <si>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</si>
  <si>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</si>
  <si>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</si>
  <si>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</si>
  <si>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</si>
  <si>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</si>
  <si>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</si>
  <si>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</si>
  <si>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</si>
  <si>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</si>
  <si>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</si>
  <si>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</si>
  <si>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</si>
  <si>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</si>
  <si>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</si>
  <si>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</si>
  <si>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</si>
  <si>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</si>
  <si>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</si>
  <si>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</si>
  <si>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</si>
  <si>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</si>
  <si>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</si>
  <si>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</si>
  <si>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</si>
  <si>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</si>
  <si>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</si>
  <si>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</si>
  <si>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</si>
  <si>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</si>
  <si>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</si>
  <si>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</si>
  <si>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</si>
  <si>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</si>
  <si>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</si>
  <si>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</si>
  <si>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</si>
  <si>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</si>
  <si>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</si>
  <si>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</si>
  <si>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</si>
  <si>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</si>
  <si>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</si>
  <si>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</si>
  <si>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</si>
  <si>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</si>
  <si>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</si>
  <si>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</si>
  <si>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</si>
  <si>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</si>
  <si>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</si>
  <si>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</si>
  <si>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</si>
  <si>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</si>
  <si>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</si>
  <si>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</si>
  <si>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</si>
  <si>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</si>
  <si>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</si>
  <si>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</si>
  <si>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</si>
  <si>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</si>
  <si>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</si>
  <si>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</si>
  <si>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</si>
  <si>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</si>
  <si>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</si>
  <si>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</si>
  <si>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</si>
  <si>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</si>
  <si>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</si>
  <si>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</si>
  <si>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</si>
  <si>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</si>
  <si>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</si>
  <si>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</si>
  <si>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</si>
  <si>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</si>
  <si>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</si>
  <si>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</si>
  <si>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</si>
  <si>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</si>
  <si>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</si>
  <si>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</si>
  <si>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</si>
  <si>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</si>
  <si>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</si>
  <si>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</si>
  <si>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</si>
  <si>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</si>
  <si>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</si>
  <si>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</si>
  <si>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</si>
  <si>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</si>
  <si>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</si>
  <si>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</si>
  <si>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</si>
  <si>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</si>
  <si>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</si>
  <si>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</si>
  <si>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</si>
  <si>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</si>
  <si>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</si>
  <si>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</si>
  <si>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</si>
  <si>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</si>
  <si>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</si>
  <si>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</si>
  <si>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</si>
  <si>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</si>
  <si>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</si>
  <si>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</si>
  <si>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</si>
  <si>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</si>
  <si>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</si>
  <si>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</si>
  <si>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</si>
  <si>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</si>
  <si>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</si>
  <si>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</si>
  <si>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</si>
  <si>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</si>
  <si>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</si>
  <si>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</si>
  <si>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</si>
  <si>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</si>
  <si>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</si>
  <si>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</si>
  <si>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</si>
  <si>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</si>
  <si>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</si>
  <si>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</si>
  <si>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</si>
  <si>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</si>
  <si>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</si>
  <si>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</si>
  <si>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</si>
  <si>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</si>
  <si>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</si>
  <si>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</si>
  <si>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</si>
  <si>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</si>
  <si>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</si>
  <si>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</si>
  <si>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</si>
  <si>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</si>
  <si>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</si>
  <si>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</si>
  <si>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</si>
  <si>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</si>
  <si>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</si>
  <si>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</si>
  <si>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</si>
  <si>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</si>
  <si>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</si>
  <si>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</si>
  <si>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</si>
  <si>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</si>
  <si>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</si>
  <si>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</si>
  <si>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</si>
  <si>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</si>
  <si>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</si>
  <si>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</si>
  <si>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</si>
  <si>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</si>
  <si>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</si>
  <si>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</si>
  <si>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</si>
  <si>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</si>
  <si>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</si>
  <si>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</si>
  <si>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</si>
  <si>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</si>
  <si>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</si>
  <si>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</si>
  <si>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</si>
  <si>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</si>
  <si>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</si>
  <si>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</si>
  <si>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</si>
  <si>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</si>
  <si>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</si>
  <si>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</si>
  <si>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</si>
  <si>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</si>
  <si>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</si>
  <si>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</si>
  <si>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</si>
  <si>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</si>
  <si>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</si>
  <si>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</si>
  <si>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</si>
  <si>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</si>
  <si>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</si>
  <si>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</si>
  <si>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</si>
  <si>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</si>
  <si>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</si>
  <si>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</si>
  <si>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</si>
  <si>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</si>
  <si>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</si>
  <si>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</si>
  <si>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</si>
  <si>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</si>
  <si>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</si>
  <si>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</si>
  <si>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</si>
  <si>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</si>
  <si>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</si>
  <si>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</si>
  <si>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</si>
  <si>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</si>
  <si>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</si>
  <si>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</si>
  <si>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</si>
  <si>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</si>
  <si>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</si>
  <si>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</si>
  <si>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</si>
  <si>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</si>
  <si>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</si>
  <si>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</si>
  <si>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</si>
  <si>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</si>
  <si>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</si>
  <si>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</si>
  <si>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</si>
  <si>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</si>
  <si>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</si>
  <si>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</si>
  <si>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</si>
  <si>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</si>
  <si>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</si>
  <si>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</si>
  <si>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</si>
  <si>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</si>
  <si>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</si>
  <si>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</si>
  <si>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</si>
  <si>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</si>
  <si>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</si>
  <si>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</si>
  <si>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</si>
  <si>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</si>
  <si>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</si>
  <si>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</si>
  <si>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</si>
  <si>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</si>
  <si>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</si>
  <si>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</si>
  <si>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</si>
  <si>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</si>
  <si>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</si>
  <si>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</si>
  <si>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</si>
  <si>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</si>
  <si>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</si>
  <si>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</si>
  <si>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</si>
  <si>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</si>
  <si>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</si>
  <si>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</si>
  <si>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</si>
  <si>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</si>
  <si>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</si>
  <si>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</si>
  <si>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</si>
  <si>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</si>
  <si>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</si>
  <si>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</si>
  <si>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</si>
  <si>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</si>
  <si>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</si>
  <si>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</si>
  <si>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</si>
  <si>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</si>
  <si>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</si>
  <si>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</si>
  <si>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</si>
  <si>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</si>
  <si>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</si>
  <si>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</si>
  <si>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</si>
  <si>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</si>
  <si>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</si>
  <si>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</si>
  <si>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</si>
  <si>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</si>
  <si>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</si>
  <si>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</si>
  <si>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</si>
  <si>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</si>
  <si>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</si>
  <si>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</si>
  <si>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</si>
  <si>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</si>
  <si>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</si>
  <si>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</si>
  <si>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</si>
  <si>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</si>
  <si>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</si>
  <si>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</si>
  <si>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</si>
  <si>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</si>
  <si>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</si>
  <si>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</si>
  <si>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</si>
  <si>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</si>
  <si>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</si>
  <si>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</si>
  <si>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</si>
  <si>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</si>
  <si>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</si>
  <si>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</si>
  <si>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</si>
  <si>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</si>
  <si>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</si>
  <si>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</si>
  <si>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</si>
  <si>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</si>
  <si>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</si>
  <si>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</si>
  <si>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</si>
  <si>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</si>
  <si>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</si>
  <si>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</si>
  <si>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</si>
  <si>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</si>
  <si>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</si>
  <si>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</si>
  <si>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</si>
  <si>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</si>
  <si>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</si>
  <si>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</si>
  <si>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</si>
  <si>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</si>
  <si>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</si>
  <si>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</si>
  <si>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</si>
  <si>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</si>
  <si>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</si>
  <si>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</si>
  <si>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</si>
  <si>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</si>
  <si>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</si>
  <si>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</si>
  <si>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</si>
  <si>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</si>
  <si>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</si>
  <si>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</si>
  <si>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</si>
  <si>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</si>
  <si>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</si>
  <si>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</si>
  <si>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</si>
  <si>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</si>
  <si>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</si>
  <si>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</si>
  <si>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</si>
  <si>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</si>
  <si>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</si>
  <si>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</si>
  <si>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</si>
  <si>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</si>
  <si>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</si>
  <si>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</si>
  <si>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</si>
  <si>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</si>
  <si>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</si>
  <si>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</si>
  <si>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</si>
  <si>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</si>
  <si>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</si>
  <si>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</si>
  <si>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</si>
  <si>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</si>
  <si>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</si>
  <si>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</si>
  <si>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</si>
  <si>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</si>
  <si>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</si>
  <si>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</si>
  <si>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</si>
  <si>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</si>
  <si>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</si>
  <si>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</si>
  <si>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</si>
  <si>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</si>
  <si>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</si>
  <si>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</si>
  <si>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</si>
  <si>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</si>
  <si>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</si>
  <si>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</si>
  <si>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</si>
  <si>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</si>
  <si>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</si>
  <si>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</si>
  <si>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</si>
  <si>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</si>
  <si>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</si>
  <si>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</si>
  <si>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</si>
  <si>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</si>
  <si>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</si>
  <si>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</si>
  <si>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</si>
  <si>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</si>
  <si>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</si>
  <si>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</si>
  <si>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</si>
  <si>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</si>
  <si>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</si>
  <si>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</si>
  <si>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</si>
  <si>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</si>
  <si>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</si>
  <si>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</si>
  <si>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</si>
  <si>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</si>
  <si>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</si>
  <si>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</si>
  <si>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</si>
  <si>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</si>
  <si>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</si>
  <si>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</si>
  <si>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</si>
  <si>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</si>
  <si>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</si>
  <si>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</si>
  <si>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</si>
  <si>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</si>
  <si>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</si>
  <si>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</si>
  <si>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</si>
  <si>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</si>
  <si>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</si>
  <si>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</si>
  <si>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</si>
  <si>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</si>
  <si>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</si>
  <si>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</si>
  <si>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</si>
  <si>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</si>
  <si>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</si>
  <si>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</si>
  <si>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</si>
  <si>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</si>
  <si>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</si>
  <si>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</si>
  <si>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</si>
  <si>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</si>
  <si>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</si>
  <si>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</si>
  <si>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</si>
  <si>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</si>
  <si>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</si>
  <si>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</si>
  <si>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</si>
  <si>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</si>
  <si>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</si>
  <si>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</si>
  <si>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</si>
  <si>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</si>
  <si>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</si>
  <si>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</si>
  <si>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</si>
  <si>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</si>
  <si>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</si>
  <si>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</si>
  <si>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</si>
  <si>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</si>
  <si>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</si>
  <si>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</si>
  <si>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</si>
  <si>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</si>
  <si>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</si>
  <si>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</si>
  <si>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</si>
  <si>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</si>
  <si>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</si>
  <si>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</si>
  <si>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</si>
  <si>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</si>
  <si>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</si>
  <si>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</si>
  <si>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</si>
  <si>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</si>
  <si>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</si>
  <si>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</si>
  <si>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</si>
  <si>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</si>
  <si>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</si>
  <si>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</si>
  <si>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</si>
  <si>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</si>
  <si>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</si>
  <si>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</si>
  <si>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</si>
  <si>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</si>
  <si>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</si>
  <si>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</si>
  <si>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</si>
  <si>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</si>
  <si>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</si>
  <si>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</si>
  <si>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</si>
  <si>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</si>
  <si>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</si>
  <si>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</si>
  <si>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</si>
  <si>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</si>
  <si>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</si>
  <si>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</si>
  <si>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</si>
  <si>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</si>
  <si>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</si>
  <si>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</si>
  <si>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</si>
  <si>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</si>
  <si>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</si>
  <si>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</si>
  <si>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</si>
  <si>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</si>
  <si>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</si>
  <si>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</si>
  <si>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</si>
  <si>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</si>
  <si>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</si>
  <si>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</si>
  <si>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</si>
  <si>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</si>
  <si>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</si>
  <si>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</si>
  <si>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</si>
  <si>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</si>
  <si>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</si>
  <si>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</si>
  <si>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</si>
  <si>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</si>
  <si>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</si>
  <si>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</si>
  <si>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</si>
  <si>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</si>
  <si>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</si>
  <si>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</si>
  <si>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</si>
  <si>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</si>
  <si>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</si>
  <si>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</si>
  <si>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</si>
  <si>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</si>
  <si>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</si>
  <si>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</si>
  <si>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</si>
  <si>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</si>
  <si>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</si>
  <si>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</si>
  <si>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</si>
  <si>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</si>
  <si>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</si>
  <si>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</si>
  <si>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</si>
  <si>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</si>
  <si>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</si>
  <si>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</si>
  <si>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</si>
  <si>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</si>
  <si>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</si>
  <si>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</si>
  <si>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</si>
  <si>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</si>
  <si>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</si>
  <si>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</si>
  <si>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</si>
  <si>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</si>
  <si>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</si>
  <si>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</si>
  <si>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</si>
  <si>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</si>
  <si>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</si>
  <si>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</si>
  <si>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</si>
  <si>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</si>
  <si>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</si>
  <si>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</si>
  <si>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</si>
  <si>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</si>
  <si>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</si>
  <si>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</si>
  <si>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</si>
  <si>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</si>
  <si>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</si>
  <si>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</si>
  <si>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</si>
  <si>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</si>
  <si>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</si>
  <si>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</si>
  <si>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</si>
  <si>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</si>
  <si>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</si>
  <si>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</si>
  <si>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</si>
  <si>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</si>
  <si>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</si>
  <si>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</si>
  <si>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</si>
  <si>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</si>
  <si>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</si>
  <si>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</si>
  <si>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</si>
  <si>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</si>
  <si>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</si>
  <si>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</si>
  <si>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</si>
  <si>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</si>
  <si>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</si>
  <si>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</si>
  <si>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</si>
  <si>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</si>
  <si>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</si>
  <si>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</si>
  <si>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</si>
  <si>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</si>
  <si>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</si>
  <si>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</si>
  <si>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</si>
  <si>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</si>
  <si>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</si>
  <si>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</si>
  <si>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</si>
  <si>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</si>
  <si>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</si>
  <si>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</si>
  <si>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</si>
  <si>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</si>
  <si>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</si>
  <si>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</si>
  <si>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</si>
  <si>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</si>
  <si>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</si>
  <si>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</si>
  <si>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</si>
  <si>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</si>
  <si>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</si>
  <si>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</si>
  <si>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</si>
  <si>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</si>
  <si>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</si>
  <si>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</si>
  <si>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</si>
  <si>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</si>
  <si>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</si>
  <si>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</si>
  <si>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</si>
  <si>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</si>
  <si>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</si>
  <si>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</si>
  <si>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</si>
  <si>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</si>
  <si>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</si>
  <si>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</si>
  <si>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</si>
  <si>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</si>
  <si>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</si>
  <si>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</si>
  <si>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</si>
  <si>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</si>
  <si>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</si>
  <si>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</si>
  <si>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</si>
  <si>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</si>
  <si>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</si>
  <si>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</si>
  <si>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</si>
  <si>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</si>
  <si>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</si>
  <si>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</si>
  <si>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</si>
  <si>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</si>
  <si>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</si>
  <si>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</si>
  <si>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</si>
  <si>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</si>
  <si>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</si>
  <si>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</si>
  <si>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</si>
  <si>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</si>
  <si>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</si>
  <si>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</si>
  <si>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</si>
  <si>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</si>
  <si>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</si>
  <si>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</si>
  <si>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</si>
  <si>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</si>
  <si>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</si>
  <si>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</si>
  <si>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</si>
  <si>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</si>
  <si>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</si>
  <si>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</si>
  <si>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</si>
  <si>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</si>
  <si>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</si>
  <si>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</si>
  <si>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</si>
  <si>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</si>
  <si>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</si>
  <si>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</si>
  <si>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</si>
  <si>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</si>
  <si>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</si>
  <si>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</si>
  <si>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</si>
  <si>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</si>
  <si>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</si>
  <si>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</si>
  <si>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</si>
  <si>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</si>
  <si>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</si>
  <si>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</si>
  <si>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</si>
  <si>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</si>
  <si>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</si>
  <si>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</si>
  <si>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</si>
  <si>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</si>
  <si>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</si>
  <si>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</si>
  <si>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</si>
  <si>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</si>
  <si>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</si>
  <si>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</si>
  <si>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</si>
  <si>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</si>
  <si>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</si>
  <si>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</si>
  <si>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</si>
  <si>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</si>
  <si>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</si>
  <si>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</si>
  <si>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</si>
  <si>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</si>
  <si>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</si>
  <si>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</si>
  <si>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</si>
  <si>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</si>
  <si>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</si>
  <si>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</si>
  <si>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</si>
  <si>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</si>
  <si>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</si>
  <si>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</si>
  <si>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</si>
  <si>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</si>
  <si>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</si>
  <si>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</si>
  <si>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</si>
  <si>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</si>
  <si>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</si>
  <si>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</si>
  <si>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</si>
  <si>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</si>
  <si>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</si>
  <si>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</si>
  <si>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</si>
  <si>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</si>
  <si>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</si>
  <si>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</si>
  <si>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</si>
  <si>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</si>
  <si>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</si>
  <si>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</si>
  <si>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</si>
  <si>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</si>
  <si>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</si>
  <si>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</si>
  <si>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</si>
  <si>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</si>
  <si>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</si>
  <si>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</si>
  <si>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</si>
  <si>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</si>
  <si>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</si>
  <si>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</si>
  <si>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</si>
  <si>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</si>
  <si>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</si>
  <si>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</si>
  <si>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</si>
  <si>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</si>
  <si>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</si>
  <si>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</si>
  <si>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</si>
  <si>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</si>
  <si>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</si>
  <si>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</si>
  <si>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</si>
  <si>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</si>
  <si>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</si>
  <si>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</si>
  <si>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</si>
  <si>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</si>
  <si>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</si>
  <si>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</si>
  <si>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</si>
  <si>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</si>
  <si>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</si>
  <si>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</si>
  <si>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</si>
  <si>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</si>
  <si>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</si>
  <si>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</si>
  <si>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</si>
  <si>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</si>
  <si>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</si>
  <si>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</si>
  <si>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</si>
  <si>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</si>
  <si>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</si>
  <si>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</si>
  <si>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</si>
  <si>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</si>
  <si>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</si>
  <si>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</si>
  <si>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</si>
  <si>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</si>
  <si>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</si>
  <si>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</si>
  <si>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</si>
  <si>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</si>
  <si>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</si>
  <si>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</si>
  <si>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</si>
  <si>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</si>
  <si>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</si>
  <si>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</si>
  <si>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</si>
  <si>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</si>
  <si>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</si>
  <si>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</si>
  <si>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</si>
  <si>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</si>
  <si>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</si>
  <si>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</si>
  <si>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</si>
  <si>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</si>
  <si>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</si>
  <si>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</si>
  <si>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</si>
  <si>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</si>
  <si>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</si>
  <si>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</si>
  <si>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</si>
  <si>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</si>
  <si>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</si>
  <si>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</si>
  <si>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</si>
  <si>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</si>
  <si>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</si>
  <si>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</si>
  <si>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</si>
  <si>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</si>
  <si>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</si>
  <si>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</si>
  <si>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</si>
  <si>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</si>
  <si>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</si>
  <si>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</si>
  <si>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</si>
  <si>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</si>
  <si>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</si>
  <si>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</si>
  <si>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</si>
  <si>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</si>
  <si>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</si>
  <si>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</si>
  <si>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</si>
  <si>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</si>
  <si>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</si>
  <si>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</si>
  <si>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</si>
  <si>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</si>
  <si>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</si>
  <si>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</si>
  <si>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</si>
  <si>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</si>
  <si>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</si>
  <si>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</si>
  <si>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</si>
  <si>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</si>
  <si>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</si>
  <si>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</si>
  <si>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</si>
  <si>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</si>
  <si>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</si>
  <si>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</si>
  <si>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</si>
  <si>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</si>
  <si>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</si>
  <si>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</si>
  <si>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</si>
  <si>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</si>
  <si>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</si>
  <si>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</si>
  <si>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</si>
  <si>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</si>
  <si>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</si>
  <si>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</si>
  <si>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</si>
  <si>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</si>
  <si>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</si>
  <si>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</si>
  <si>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</si>
  <si>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</si>
  <si>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</si>
  <si>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</si>
  <si>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</si>
  <si>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</si>
  <si>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</si>
  <si>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</si>
  <si>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</si>
  <si>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</si>
  <si>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</si>
  <si>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</si>
  <si>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</si>
  <si>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</si>
  <si>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</si>
  <si>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</si>
  <si>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</si>
  <si>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</si>
  <si>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</si>
  <si>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</si>
  <si>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</si>
  <si>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</si>
  <si>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</si>
  <si>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</si>
  <si>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</si>
  <si>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</si>
  <si>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</si>
  <si>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</si>
  <si>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</si>
  <si>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</si>
  <si>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</si>
  <si>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</si>
  <si>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</si>
  <si>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</si>
  <si>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</si>
  <si>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</si>
  <si>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</si>
  <si>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</si>
  <si>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</si>
  <si>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</si>
  <si>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</si>
  <si>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</si>
  <si>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</si>
  <si>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</si>
  <si>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</si>
  <si>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</si>
  <si>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</si>
  <si>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</si>
  <si>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</si>
  <si>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</si>
  <si>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</si>
  <si>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</si>
  <si>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</si>
  <si>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</si>
  <si>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</si>
  <si>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</si>
  <si>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</si>
  <si>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</si>
  <si>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</si>
  <si>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</si>
  <si>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</si>
  <si>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</si>
  <si>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</si>
  <si>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</si>
  <si>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</si>
  <si>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</si>
  <si>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</si>
  <si>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</si>
  <si>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</si>
  <si>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</si>
  <si>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</si>
  <si>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</si>
  <si>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</si>
  <si>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</si>
  <si>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</si>
  <si>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</si>
  <si>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</si>
  <si>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</si>
  <si>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</si>
  <si>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</si>
  <si>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</si>
  <si>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</si>
  <si>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</si>
  <si>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</si>
  <si>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</si>
  <si>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</si>
  <si>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</si>
  <si>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</si>
  <si>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</si>
  <si>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</si>
  <si>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</si>
  <si>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</si>
  <si>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</si>
  <si>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</si>
  <si>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</si>
  <si>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</si>
  <si>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</si>
  <si>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</si>
  <si>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</si>
  <si>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</si>
  <si>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</si>
  <si>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</si>
  <si>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</si>
  <si>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</si>
  <si>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</si>
  <si>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</si>
  <si>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</si>
  <si>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</si>
  <si>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</si>
  <si>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</si>
  <si>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</si>
  <si>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</si>
  <si>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</si>
  <si>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</si>
  <si>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</si>
  <si>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</si>
  <si>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</si>
  <si>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</si>
  <si>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</si>
  <si>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</si>
  <si>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</si>
  <si>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</si>
  <si>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</si>
  <si>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</si>
  <si>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</si>
  <si>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</si>
  <si>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</si>
  <si>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</si>
  <si>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</si>
  <si>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</si>
  <si>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</si>
  <si>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</si>
  <si>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</si>
  <si>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</si>
  <si>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</si>
  <si>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</si>
  <si>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</si>
  <si>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</si>
  <si>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</si>
  <si>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</si>
  <si>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</si>
  <si>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</si>
  <si>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</si>
  <si>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</si>
  <si>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</si>
  <si>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</si>
  <si>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</si>
  <si>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</si>
  <si>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</si>
  <si>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</si>
  <si>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</si>
  <si>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</si>
  <si>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</si>
  <si>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</si>
  <si>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</si>
  <si>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</si>
  <si>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</si>
  <si>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</si>
  <si>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</si>
  <si>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</si>
  <si>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</si>
  <si>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</si>
  <si>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</si>
  <si>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</si>
  <si>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</si>
  <si>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</si>
  <si>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</si>
  <si>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</si>
  <si>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</si>
  <si>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</si>
  <si>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</si>
  <si>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</si>
  <si>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</si>
  <si>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</si>
  <si>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</si>
  <si>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</si>
  <si>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</si>
  <si>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</si>
  <si>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</si>
  <si>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</si>
  <si>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</si>
  <si>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</si>
  <si>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</si>
  <si>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</si>
  <si>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</si>
  <si>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</si>
  <si>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</si>
  <si>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</si>
  <si>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</si>
  <si>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</si>
  <si>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</si>
  <si>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</si>
  <si>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</si>
  <si>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</si>
  <si>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</si>
  <si>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</si>
  <si>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</si>
  <si>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</si>
  <si>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</si>
  <si>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</si>
  <si>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</si>
  <si>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</si>
  <si>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</si>
  <si>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</si>
  <si>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</si>
  <si>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</si>
  <si>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</si>
  <si>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</si>
  <si>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</si>
  <si>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</si>
  <si>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</si>
  <si>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</si>
  <si>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</si>
  <si>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</si>
  <si>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</si>
  <si>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</si>
  <si>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</si>
  <si>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</si>
  <si>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</si>
  <si>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</si>
  <si>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</si>
  <si>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</si>
  <si>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</si>
  <si>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</si>
  <si>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</si>
  <si>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</si>
  <si>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</si>
  <si>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</si>
  <si>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</si>
  <si>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</si>
  <si>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</si>
  <si>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</si>
  <si>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</si>
  <si>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</si>
  <si>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</si>
  <si>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</si>
  <si>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</si>
  <si>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</si>
  <si>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</si>
  <si>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</si>
  <si>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</si>
  <si>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</si>
  <si>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</si>
  <si>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</si>
  <si>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</si>
  <si>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</si>
  <si>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</si>
  <si>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</si>
  <si>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</si>
  <si>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</si>
  <si>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</si>
  <si>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</si>
  <si>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</si>
  <si>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</si>
  <si>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</si>
  <si>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</si>
  <si>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</si>
  <si>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</si>
  <si>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</si>
  <si>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</si>
  <si>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</si>
  <si>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</si>
  <si>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</si>
  <si>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</si>
  <si>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</si>
  <si>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</si>
  <si>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</si>
  <si>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</si>
  <si>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</si>
  <si>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</si>
  <si>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</si>
  <si>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</si>
  <si>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</si>
  <si>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</si>
  <si>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</si>
  <si>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</si>
  <si>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</si>
  <si>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</si>
  <si>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</si>
  <si>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</si>
  <si>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</si>
  <si>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</si>
  <si>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</si>
  <si>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</si>
  <si>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</si>
  <si>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</si>
  <si>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</si>
  <si>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</si>
  <si>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</si>
  <si>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</si>
  <si>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</si>
  <si>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</si>
  <si>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</si>
  <si>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</si>
  <si>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</si>
  <si>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</si>
  <si>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</si>
  <si>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</si>
  <si>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</si>
  <si>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</si>
  <si>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</si>
  <si>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</si>
  <si>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</si>
  <si>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</si>
  <si>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</si>
  <si>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</si>
  <si>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</si>
  <si>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</si>
  <si>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</si>
  <si>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</si>
  <si>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</si>
  <si>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</si>
  <si>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</si>
  <si>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</si>
  <si>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</si>
  <si>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</si>
  <si>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</si>
  <si>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</si>
  <si>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</si>
  <si>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</si>
  <si>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</si>
  <si>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</si>
  <si>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</si>
  <si>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</si>
  <si>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</si>
  <si>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</si>
  <si>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</si>
  <si>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</si>
  <si>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</si>
  <si>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</si>
  <si>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</si>
  <si>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</si>
  <si>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</si>
  <si>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</si>
  <si>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</si>
  <si>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</si>
  <si>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</si>
  <si>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</si>
  <si>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</si>
  <si>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</si>
  <si>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</si>
  <si>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</si>
  <si>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</si>
  <si>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</si>
  <si>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</si>
  <si>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</si>
  <si>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</si>
  <si>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</si>
  <si>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</si>
  <si>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</si>
  <si>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</si>
  <si>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</si>
  <si>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</si>
  <si>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</si>
  <si>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</si>
  <si>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</si>
  <si>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</si>
  <si>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</si>
  <si>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</si>
  <si>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</si>
  <si>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</si>
  <si>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</si>
  <si>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</si>
  <si>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</si>
  <si>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</si>
  <si>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</si>
  <si>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</si>
  <si>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</si>
  <si>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</si>
  <si>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</si>
  <si>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</si>
  <si>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</si>
  <si>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</si>
  <si>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</si>
  <si>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</si>
  <si>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</si>
  <si>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</si>
  <si>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</si>
  <si>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</si>
  <si>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</si>
  <si>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</si>
  <si>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</si>
  <si>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</si>
  <si>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</si>
  <si>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</si>
  <si>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</si>
  <si>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</si>
  <si>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</si>
  <si>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</si>
  <si>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</si>
  <si>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</si>
  <si>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</si>
  <si>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</si>
  <si>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</si>
  <si>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</si>
  <si>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</si>
  <si>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</si>
  <si>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</si>
  <si>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</si>
  <si>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</si>
  <si>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</si>
  <si>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</si>
  <si>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</si>
  <si>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</si>
  <si>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</si>
  <si>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</si>
  <si>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</si>
  <si>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</si>
  <si>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</si>
  <si>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</si>
  <si>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</si>
  <si>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</si>
  <si>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</si>
  <si>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</si>
  <si>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</si>
  <si>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</si>
  <si>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</si>
  <si>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</si>
  <si>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</si>
  <si>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</si>
  <si>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</si>
  <si>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</si>
  <si>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</si>
  <si>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</si>
  <si>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</si>
  <si>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</si>
  <si>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</si>
  <si>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</si>
  <si>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</si>
  <si>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</si>
  <si>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</si>
  <si>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</si>
  <si>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</si>
  <si>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</si>
  <si>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</si>
  <si>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</si>
  <si>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</si>
  <si>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</si>
  <si>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</si>
  <si>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</si>
  <si>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</si>
  <si>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</si>
  <si>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</si>
  <si>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</si>
  <si>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</si>
  <si>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</si>
  <si>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</si>
  <si>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</si>
  <si>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</si>
  <si>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</si>
  <si>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</si>
  <si>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</si>
  <si>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</si>
  <si>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</si>
  <si>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</si>
  <si>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</si>
  <si>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</si>
  <si>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</si>
  <si>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</si>
  <si>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</si>
  <si>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</si>
  <si>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</si>
  <si>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</si>
  <si>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</si>
  <si>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</si>
  <si>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</si>
  <si>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</si>
  <si>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</si>
  <si>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</si>
  <si>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</si>
  <si>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</si>
  <si>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</si>
  <si>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</si>
  <si>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</si>
  <si>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</si>
  <si>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</si>
  <si>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</si>
  <si>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</si>
  <si>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</si>
  <si>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</si>
  <si>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</si>
  <si>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</si>
  <si>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</si>
  <si>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</si>
  <si>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</si>
  <si>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</si>
  <si>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</si>
  <si>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</si>
  <si>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</si>
  <si>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</si>
  <si>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</si>
  <si>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</si>
  <si>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</si>
  <si>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</si>
  <si>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</si>
  <si>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</si>
  <si>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</si>
  <si>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</si>
  <si>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</si>
  <si>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</si>
  <si>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</si>
  <si>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</si>
  <si>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</si>
  <si>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</si>
  <si>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</si>
  <si>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</si>
  <si>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</si>
  <si>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</si>
  <si>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</si>
  <si>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</si>
  <si>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</si>
  <si>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</si>
  <si>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</si>
  <si>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</si>
  <si>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</si>
  <si>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</si>
  <si>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</si>
  <si>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</si>
  <si>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</si>
  <si>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</si>
  <si>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</si>
  <si>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</si>
  <si>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</si>
  <si>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</si>
  <si>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</si>
  <si>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</si>
  <si>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</si>
  <si>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</si>
  <si>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</si>
  <si>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</si>
  <si>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</si>
  <si>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</si>
  <si>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</si>
  <si>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</si>
  <si>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</si>
  <si>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</si>
  <si>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</si>
  <si>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</si>
  <si>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</si>
  <si>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</si>
  <si>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</si>
  <si>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</si>
  <si>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</si>
  <si>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</si>
  <si>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</si>
  <si>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</si>
  <si>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</si>
  <si>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</si>
  <si>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</si>
  <si>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</si>
  <si>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</si>
  <si>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</si>
  <si>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</si>
  <si>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</si>
  <si>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</si>
  <si>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</si>
  <si>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</si>
  <si>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</si>
  <si>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</si>
  <si>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</si>
  <si>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</si>
  <si>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</si>
  <si>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</si>
  <si>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</si>
  <si>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</si>
  <si>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</si>
  <si>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</si>
  <si>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</si>
  <si>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</si>
  <si>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</si>
  <si>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</si>
  <si>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</si>
  <si>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</si>
  <si>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</si>
  <si>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</si>
  <si>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</si>
  <si>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</si>
  <si>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</si>
  <si>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</si>
  <si>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</si>
  <si>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</si>
  <si>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</si>
  <si>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</si>
  <si>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</si>
  <si>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</si>
  <si>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</si>
  <si>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</si>
  <si>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</si>
  <si>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</si>
  <si>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</si>
  <si>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</si>
  <si>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</si>
  <si>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</si>
  <si>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</si>
  <si>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</si>
  <si>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</si>
  <si>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</si>
  <si>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</si>
  <si>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</si>
  <si>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</si>
  <si>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</si>
  <si>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</si>
  <si>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</si>
  <si>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</si>
  <si>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</si>
  <si>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</si>
  <si>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</si>
  <si>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</si>
  <si>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</si>
  <si>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</si>
  <si>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</si>
  <si>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</si>
  <si>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</si>
  <si>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</si>
  <si>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</si>
  <si>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</si>
  <si>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</si>
  <si>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</si>
  <si>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</si>
  <si>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</si>
  <si>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</si>
  <si>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</si>
  <si>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</si>
  <si>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</si>
  <si>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</si>
  <si>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</si>
  <si>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</si>
  <si>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</si>
  <si>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</si>
  <si>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</si>
  <si>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</si>
  <si>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</si>
  <si>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</si>
  <si>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</si>
  <si>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</si>
  <si>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</si>
  <si>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</si>
  <si>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</si>
  <si>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</si>
  <si>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</si>
  <si>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</si>
  <si>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</si>
  <si>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</si>
  <si>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</si>
  <si>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</si>
  <si>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</si>
  <si>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</si>
  <si>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</si>
  <si>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</si>
  <si>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</si>
  <si>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</si>
  <si>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</si>
  <si>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</si>
  <si>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</si>
  <si>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</si>
  <si>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</si>
  <si>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</si>
  <si>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</si>
  <si>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</si>
  <si>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</si>
  <si>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</si>
  <si>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</si>
  <si>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</si>
  <si>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</si>
  <si>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</si>
  <si>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</si>
  <si>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</si>
  <si>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</si>
  <si>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</si>
  <si>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</si>
  <si>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</si>
  <si>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</si>
  <si>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</si>
  <si>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</si>
  <si>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</si>
  <si>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</si>
  <si>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</si>
  <si>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</si>
  <si>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</si>
  <si>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</si>
  <si>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</si>
  <si>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</si>
  <si>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</si>
  <si>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</si>
  <si>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</si>
  <si>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</si>
  <si>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</si>
  <si>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</si>
  <si>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</si>
  <si>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</si>
  <si>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</si>
  <si>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</si>
  <si>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</si>
  <si>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</si>
  <si>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</si>
  <si>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</si>
  <si>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</si>
  <si>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</si>
  <si>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</si>
  <si>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</si>
  <si>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</si>
  <si>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</si>
  <si>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</si>
  <si>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</si>
  <si>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</si>
  <si>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</si>
  <si>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</si>
  <si>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</si>
  <si>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</si>
  <si>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</si>
  <si>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</si>
  <si>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</si>
  <si>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</si>
  <si>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</si>
  <si>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</si>
  <si>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</si>
  <si>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</si>
  <si>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</si>
  <si>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</si>
  <si>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</si>
  <si>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</si>
  <si>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</si>
  <si>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</si>
  <si>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</si>
  <si>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</si>
  <si>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</si>
  <si>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</si>
  <si>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</si>
  <si>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</si>
  <si>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</si>
  <si>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</si>
  <si>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</si>
  <si>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</si>
  <si>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</si>
  <si>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</si>
  <si>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</si>
  <si>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</si>
  <si>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</si>
  <si>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</si>
  <si>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</si>
  <si>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</si>
  <si>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</si>
  <si>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</si>
  <si>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</si>
  <si>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</si>
  <si>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</si>
  <si>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</si>
  <si>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</si>
  <si>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</si>
  <si>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</si>
  <si>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</si>
  <si>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</si>
  <si>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</si>
  <si>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</si>
  <si>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</si>
  <si>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</si>
  <si>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</si>
  <si>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</si>
  <si>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</si>
  <si>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</si>
  <si>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</si>
  <si>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</si>
  <si>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</si>
  <si>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</si>
  <si>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</si>
  <si>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</si>
  <si>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</si>
  <si>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</si>
  <si>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</si>
  <si>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</si>
  <si>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</si>
  <si>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</si>
  <si>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</si>
  <si>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</si>
  <si>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</si>
  <si>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</si>
  <si>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</si>
  <si>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</si>
  <si>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</si>
  <si>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</si>
  <si>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</si>
  <si>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</si>
  <si>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</si>
  <si>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</si>
  <si>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</si>
  <si>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</si>
  <si>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</si>
  <si>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</si>
  <si>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</si>
  <si>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</si>
  <si>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</si>
  <si>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</si>
  <si>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</si>
  <si>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</si>
  <si>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</si>
  <si>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</si>
  <si>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</si>
  <si>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</si>
  <si>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</si>
  <si>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</si>
  <si>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</si>
  <si>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</si>
  <si>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</si>
  <si>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</si>
  <si>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</si>
  <si>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</si>
  <si>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</si>
  <si>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</si>
  <si>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</si>
  <si>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</si>
  <si>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</si>
  <si>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</si>
  <si>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</si>
  <si>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</si>
  <si>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</si>
  <si>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</si>
  <si>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</si>
  <si>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</si>
  <si>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</si>
  <si>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</si>
  <si>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</si>
  <si>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</si>
  <si>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</si>
  <si>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</si>
  <si>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</si>
  <si>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</si>
  <si>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</si>
  <si>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</si>
  <si>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</si>
  <si>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</si>
  <si>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</si>
  <si>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</si>
  <si>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</si>
  <si>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</si>
  <si>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</si>
  <si>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</si>
  <si>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</si>
  <si>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</si>
  <si>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</si>
  <si>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</si>
  <si>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</si>
  <si>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</si>
  <si>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</si>
  <si>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</si>
  <si>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</si>
  <si>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</si>
  <si>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</si>
  <si>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</si>
  <si>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</si>
  <si>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</si>
  <si>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</si>
  <si>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</si>
  <si>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</si>
  <si>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</si>
  <si>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</si>
  <si>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</si>
  <si>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</si>
  <si>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</si>
  <si>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</si>
  <si>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</si>
  <si>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</si>
  <si>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</si>
  <si>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</si>
  <si>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</si>
  <si>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</si>
  <si>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</si>
  <si>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</si>
  <si>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</si>
  <si>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</si>
  <si>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</si>
  <si>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</si>
  <si>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</si>
  <si>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</si>
  <si>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</si>
  <si>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</si>
  <si>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</si>
  <si>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</si>
  <si>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</si>
  <si>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</si>
  <si>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</si>
  <si>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</si>
  <si>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</si>
  <si>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</si>
  <si>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</si>
  <si>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</si>
  <si>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</si>
  <si>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</si>
  <si>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</si>
  <si>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</si>
  <si>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</si>
  <si>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</si>
  <si>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</si>
  <si>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</si>
  <si>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</si>
  <si>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</si>
  <si>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</si>
  <si>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</si>
  <si>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</si>
  <si>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</si>
  <si>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</si>
  <si>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</si>
  <si>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</si>
  <si>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</si>
  <si>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</si>
  <si>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</si>
  <si>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</si>
  <si>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</si>
  <si>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</si>
  <si>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</si>
  <si>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</si>
  <si>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</si>
  <si>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</si>
  <si>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</si>
  <si>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</si>
  <si>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</si>
  <si>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</si>
  <si>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</si>
  <si>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</si>
  <si>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</si>
  <si>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</si>
  <si>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</si>
  <si>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</si>
  <si>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</si>
  <si>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</si>
  <si>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</si>
  <si>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</si>
  <si>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</si>
  <si>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</si>
  <si>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</si>
  <si>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</si>
  <si>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</si>
  <si>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</si>
  <si>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</si>
  <si>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</si>
  <si>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</si>
  <si>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</si>
  <si>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</si>
  <si>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</si>
  <si>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</si>
  <si>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</si>
  <si>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</si>
  <si>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</si>
  <si>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</si>
  <si>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</si>
  <si>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</si>
  <si>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</si>
  <si>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</si>
  <si>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</si>
  <si>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</si>
  <si>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</si>
  <si>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</si>
  <si>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</si>
  <si>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</si>
  <si>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</si>
  <si>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</si>
  <si>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</si>
  <si>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</si>
  <si>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</si>
  <si>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</si>
  <si>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</si>
  <si>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</si>
  <si>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</si>
  <si>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</si>
  <si>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</si>
  <si>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</si>
  <si>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</si>
  <si>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</si>
  <si>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</si>
  <si>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</si>
  <si>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</si>
  <si>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</si>
  <si>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</si>
  <si>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</si>
  <si>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</si>
  <si>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</si>
  <si>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</si>
  <si>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</si>
  <si>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</si>
  <si>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</si>
  <si>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</si>
  <si>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</si>
  <si>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</si>
  <si>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</si>
  <si>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</si>
  <si>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</si>
  <si>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</si>
  <si>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</si>
  <si>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</si>
  <si>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</si>
  <si>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</si>
  <si>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</si>
  <si>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</si>
  <si>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</si>
  <si>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</si>
  <si>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</si>
  <si>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</si>
  <si>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</si>
  <si>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</si>
  <si>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</si>
  <si>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</si>
  <si>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</si>
  <si>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</si>
  <si>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</si>
  <si>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</si>
  <si>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</si>
  <si>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</si>
  <si>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</si>
  <si>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</si>
  <si>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</si>
  <si>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</si>
  <si>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</si>
  <si>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</si>
  <si>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</si>
  <si>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</si>
  <si>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</si>
  <si>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</si>
  <si>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</si>
  <si>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</si>
  <si>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</si>
  <si>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</si>
  <si>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</si>
  <si>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</si>
  <si>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</si>
  <si>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</si>
  <si>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</si>
  <si>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</si>
  <si>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</si>
  <si>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</si>
  <si>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</si>
  <si>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</si>
  <si>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</si>
  <si>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</si>
  <si>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</si>
  <si>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</si>
  <si>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</si>
  <si>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</si>
  <si>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</si>
  <si>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</si>
  <si>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</si>
  <si>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</si>
  <si>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</si>
  <si>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</si>
  <si>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</si>
  <si>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</si>
  <si>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</si>
  <si>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</si>
  <si>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</si>
  <si>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</si>
  <si>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</si>
  <si>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</si>
  <si>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</si>
  <si>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</si>
  <si>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</si>
  <si>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</si>
  <si>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</si>
  <si>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</si>
  <si>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</si>
  <si>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</si>
  <si>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</si>
  <si>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</si>
  <si>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</si>
  <si>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</si>
  <si>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</si>
  <si>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</si>
  <si>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</si>
  <si>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</si>
  <si>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</si>
  <si>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</si>
  <si>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</si>
  <si>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</si>
  <si>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</si>
  <si>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</si>
  <si>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</si>
  <si>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</si>
  <si>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</si>
  <si>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</si>
  <si>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</si>
  <si>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</si>
  <si>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</si>
  <si>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</si>
  <si>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</si>
  <si>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</si>
  <si>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</si>
  <si>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</si>
  <si>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</si>
  <si>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</si>
  <si>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</si>
  <si>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</si>
  <si>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</si>
  <si>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</si>
  <si>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</si>
  <si>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</si>
  <si>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</si>
  <si>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</si>
  <si>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</si>
  <si>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</si>
  <si>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</si>
  <si>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</si>
  <si>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</si>
  <si>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</si>
  <si>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</si>
  <si>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</si>
  <si>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</si>
  <si>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</si>
  <si>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</si>
  <si>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</si>
  <si>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</si>
  <si>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</si>
  <si>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</si>
  <si>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</si>
  <si>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</si>
  <si>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</si>
  <si>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</si>
  <si>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</si>
  <si>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</si>
  <si>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</si>
  <si>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</si>
  <si>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</si>
  <si>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</si>
  <si>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</si>
  <si>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</si>
  <si>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</si>
  <si>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</si>
  <si>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</si>
  <si>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</si>
  <si>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</si>
  <si>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</si>
  <si>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</si>
  <si>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</si>
  <si>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</si>
  <si>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</si>
  <si>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</si>
  <si>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</si>
  <si>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</si>
  <si>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</si>
  <si>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</si>
  <si>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</si>
  <si>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</si>
  <si>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</si>
  <si>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</si>
  <si>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</si>
  <si>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</si>
  <si>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</si>
  <si>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</si>
  <si>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</si>
  <si>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</si>
  <si>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</si>
  <si>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</si>
  <si>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</si>
  <si>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</si>
  <si>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</si>
  <si>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</si>
  <si>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</si>
  <si>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</si>
  <si>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</si>
  <si>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</si>
  <si>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</si>
  <si>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</si>
  <si>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</si>
  <si>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</si>
  <si>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</si>
  <si>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</si>
  <si>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</si>
  <si>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</si>
  <si>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</si>
  <si>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</si>
  <si>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</si>
  <si>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</si>
  <si>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</si>
  <si>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</si>
  <si>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</si>
  <si>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</si>
  <si>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</si>
  <si>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</si>
  <si>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</si>
  <si>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</si>
  <si>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</si>
  <si>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</si>
  <si>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</si>
  <si>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</si>
  <si>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</si>
  <si>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</si>
  <si>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</si>
  <si>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</si>
  <si>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</si>
  <si>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</si>
  <si>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</si>
  <si>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</si>
  <si>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</si>
  <si>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</si>
  <si>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</si>
  <si>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</si>
  <si>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</si>
  <si>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</si>
  <si>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</si>
  <si>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</si>
  <si>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</si>
  <si>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</si>
  <si>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</si>
  <si>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</si>
  <si>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</si>
  <si>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</si>
  <si>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</si>
  <si>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</si>
  <si>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</si>
  <si>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</si>
  <si>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</si>
  <si>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</si>
  <si>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</si>
  <si>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</si>
  <si>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</si>
  <si>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</si>
  <si>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</si>
  <si>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</si>
  <si>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</si>
  <si>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</si>
  <si>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</si>
  <si>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</si>
  <si>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</si>
  <si>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</si>
  <si>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</si>
  <si>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</si>
  <si>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</si>
  <si>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</si>
  <si>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</si>
  <si>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</si>
  <si>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</si>
  <si>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</si>
  <si>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</si>
  <si>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</si>
  <si>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</si>
  <si>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</si>
  <si>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</si>
  <si>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</si>
  <si>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</si>
  <si>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</si>
  <si>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</si>
  <si>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</si>
  <si>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</si>
  <si>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</si>
  <si>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</si>
  <si>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</si>
  <si>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</si>
  <si>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</si>
  <si>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</si>
  <si>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</si>
  <si>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</si>
  <si>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</si>
  <si>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</si>
  <si>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</si>
  <si>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</si>
  <si>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</si>
  <si>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</si>
  <si>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</si>
  <si>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</si>
  <si>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</si>
  <si>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</si>
  <si>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</si>
  <si>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</si>
  <si>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</si>
  <si>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</si>
  <si>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</si>
  <si>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</si>
  <si>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</si>
  <si>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</si>
  <si>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</si>
  <si>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</si>
  <si>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</si>
  <si>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</si>
  <si>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</si>
  <si>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</si>
  <si>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</si>
  <si>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</si>
  <si>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</si>
  <si>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</si>
  <si>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</si>
  <si>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</si>
  <si>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</si>
  <si>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</si>
  <si>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</si>
  <si>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</si>
  <si>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</si>
  <si>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</si>
  <si>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</si>
  <si>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</si>
  <si>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</si>
  <si>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</si>
  <si>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</si>
  <si>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</si>
  <si>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</si>
  <si>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</si>
  <si>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</si>
  <si>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</si>
  <si>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</si>
  <si>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</si>
  <si>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</si>
  <si>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</si>
  <si>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</si>
  <si>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</si>
  <si>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</si>
  <si>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</si>
  <si>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</si>
  <si>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</si>
  <si>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</si>
  <si>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</si>
  <si>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</si>
  <si>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</si>
  <si>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</si>
  <si>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</si>
  <si>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</si>
  <si>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</si>
  <si>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</si>
  <si>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</si>
  <si>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</si>
  <si>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</si>
  <si>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</si>
  <si>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</si>
  <si>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</si>
  <si>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</si>
  <si>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</si>
  <si>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</si>
  <si>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</si>
  <si>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</si>
  <si>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</si>
  <si>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</si>
  <si>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</si>
  <si>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</si>
  <si>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</si>
  <si>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</si>
  <si>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</si>
  <si>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</si>
  <si>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</si>
  <si>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</si>
  <si>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</si>
  <si>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</si>
  <si>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</si>
  <si>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</si>
  <si>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</si>
  <si>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</si>
  <si>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</si>
  <si>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</si>
  <si>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</si>
  <si>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</si>
  <si>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</si>
  <si>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</si>
  <si>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</si>
  <si>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</si>
  <si>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</si>
  <si>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</si>
  <si>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</si>
  <si>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</si>
  <si>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</si>
  <si>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</si>
  <si>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</si>
  <si>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</si>
  <si>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</si>
  <si>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</si>
  <si>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</si>
  <si>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</si>
  <si>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</si>
  <si>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</si>
  <si>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</si>
  <si>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</si>
  <si>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</si>
  <si>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</si>
  <si>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</si>
  <si>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</si>
  <si>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</si>
  <si>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</si>
  <si>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</si>
  <si>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</si>
  <si>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</si>
  <si>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</si>
  <si>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</si>
  <si>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</si>
  <si>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</si>
  <si>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</si>
  <si>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</si>
  <si>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</si>
  <si>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</si>
  <si>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</si>
  <si>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</si>
  <si>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</si>
  <si>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</si>
  <si>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</si>
  <si>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</si>
  <si>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</si>
  <si>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</si>
  <si>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</si>
  <si>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</si>
  <si>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</si>
  <si>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</si>
  <si>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</si>
  <si>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</si>
  <si>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</si>
  <si>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</si>
  <si>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</si>
  <si>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</si>
  <si>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</si>
  <si>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</si>
  <si>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</si>
  <si>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</si>
  <si>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</si>
  <si>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</si>
  <si>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</si>
  <si>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</si>
  <si>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</si>
  <si>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</si>
  <si>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</si>
  <si>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</si>
  <si>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</si>
  <si>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</si>
  <si>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</si>
  <si>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</si>
  <si>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</si>
  <si>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</si>
  <si>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</si>
  <si>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</si>
  <si>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</si>
  <si>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</si>
  <si>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</si>
  <si>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</si>
  <si>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</si>
  <si>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</si>
  <si>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</si>
  <si>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</si>
  <si>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</si>
  <si>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</si>
  <si>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</si>
  <si>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</si>
  <si>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</si>
  <si>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</si>
  <si>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</si>
  <si>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</si>
  <si>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</si>
  <si>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</si>
  <si>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</si>
  <si>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</si>
  <si>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</si>
  <si>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</si>
  <si>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</si>
  <si>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</si>
  <si>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</si>
  <si>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</si>
  <si>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</si>
  <si>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</si>
  <si>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</si>
  <si>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</si>
  <si>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</si>
  <si>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</si>
  <si>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</si>
  <si>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</si>
  <si>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</si>
  <si>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</si>
  <si>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</si>
  <si>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</si>
  <si>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</si>
  <si>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</si>
  <si>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</si>
  <si>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</si>
  <si>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</si>
  <si>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</si>
  <si>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</si>
  <si>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</si>
  <si>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</si>
  <si>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</si>
  <si>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</si>
  <si>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</si>
  <si>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</si>
  <si>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</si>
  <si>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</si>
  <si>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</si>
  <si>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</si>
  <si>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</si>
  <si>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</si>
  <si>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</si>
  <si>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</si>
  <si>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</si>
  <si>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</si>
  <si>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</si>
  <si>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</si>
  <si>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</si>
  <si>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</si>
  <si>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</si>
  <si>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</si>
  <si>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</si>
  <si>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</si>
  <si>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</si>
  <si>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</si>
  <si>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</si>
  <si>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</si>
  <si>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</si>
  <si>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</si>
  <si>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</si>
  <si>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</si>
  <si>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</si>
  <si>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</si>
  <si>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</si>
  <si>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</si>
  <si>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</si>
  <si>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</si>
  <si>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</si>
  <si>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</si>
  <si>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</si>
  <si>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</si>
  <si>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</si>
  <si>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</si>
  <si>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</si>
  <si>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</si>
  <si>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</si>
  <si>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</si>
  <si>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</si>
  <si>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</si>
  <si>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</si>
  <si>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</si>
  <si>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</si>
  <si>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</si>
  <si>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</si>
  <si>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</si>
  <si>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</si>
  <si>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</si>
  <si>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</si>
  <si>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</si>
  <si>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</si>
  <si>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</si>
  <si>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</si>
  <si>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</si>
  <si>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</si>
  <si>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</si>
  <si>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</si>
  <si>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</si>
  <si>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</si>
  <si>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</si>
  <si>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</si>
  <si>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</si>
  <si>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</si>
  <si>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</si>
  <si>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</si>
  <si>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</si>
  <si>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</si>
  <si>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</si>
  <si>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</si>
  <si>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</si>
  <si>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</si>
  <si>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</si>
  <si>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</si>
  <si>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</si>
  <si>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</si>
  <si>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</si>
  <si>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</si>
  <si>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</si>
  <si>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</si>
  <si>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</si>
  <si>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</si>
  <si>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</si>
  <si>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</si>
  <si>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</si>
  <si>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</si>
  <si>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</si>
  <si>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</si>
  <si>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</si>
  <si>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</si>
  <si>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</si>
  <si>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</si>
  <si>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</si>
  <si>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</si>
  <si>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</si>
  <si>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</si>
  <si>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</si>
  <si>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</si>
  <si>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</si>
  <si>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</si>
  <si>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</si>
  <si>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</si>
  <si>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</si>
  <si>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</si>
  <si>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</si>
  <si>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</si>
  <si>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</si>
  <si>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</si>
  <si>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</si>
  <si>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</si>
  <si>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</si>
  <si>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</si>
  <si>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</si>
  <si>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</si>
  <si>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</si>
  <si>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</si>
  <si>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</si>
  <si>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</si>
  <si>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</si>
  <si>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</si>
  <si>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</si>
  <si>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</si>
  <si>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</si>
  <si>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</si>
  <si>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</si>
  <si>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</si>
  <si>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</si>
  <si>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</si>
  <si>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</si>
  <si>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</si>
  <si>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</si>
  <si>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</si>
  <si>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</si>
  <si>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</si>
  <si>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</si>
  <si>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</si>
  <si>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</si>
  <si>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</si>
  <si>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</si>
  <si>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</si>
  <si>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</si>
  <si>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</si>
  <si>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</si>
  <si>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</si>
  <si>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</si>
  <si>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</si>
  <si>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</si>
  <si>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</si>
  <si>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</si>
  <si>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</si>
  <si>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</si>
  <si>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</si>
  <si>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</si>
  <si>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</si>
  <si>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</si>
  <si>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</si>
  <si>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</si>
  <si>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</si>
  <si>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</si>
  <si>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</si>
  <si>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</si>
  <si>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</si>
  <si>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</si>
  <si>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</si>
  <si>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</si>
  <si>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</si>
  <si>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</si>
  <si>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</si>
  <si>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</si>
  <si>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</si>
  <si>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</si>
  <si>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</si>
  <si>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</si>
  <si>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</si>
  <si>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</si>
  <si>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</si>
  <si>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</si>
  <si>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</si>
  <si>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</si>
  <si>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</si>
  <si>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</si>
  <si>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</si>
  <si>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</si>
  <si>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</si>
  <si>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</si>
  <si>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</si>
  <si>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</si>
  <si>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</si>
  <si>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</si>
  <si>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</si>
  <si>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</si>
  <si>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</si>
  <si>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</si>
  <si>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</si>
  <si>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</si>
  <si>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</si>
  <si>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</si>
  <si>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</si>
  <si>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</si>
  <si>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</si>
  <si>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</si>
  <si>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</si>
  <si>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</si>
  <si>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</si>
  <si>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</si>
  <si>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</si>
  <si>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</si>
  <si>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</si>
  <si>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</si>
  <si>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</si>
  <si>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</si>
  <si>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</si>
  <si>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</si>
  <si>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</si>
  <si>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</si>
  <si>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</si>
  <si>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</si>
  <si>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</si>
  <si>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</si>
  <si>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</si>
  <si>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</si>
  <si>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</si>
  <si>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</si>
  <si>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</si>
  <si>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</si>
  <si>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</si>
  <si>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</si>
  <si>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</si>
  <si>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</si>
  <si>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</si>
  <si>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</si>
  <si>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</si>
  <si>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</si>
  <si>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</si>
  <si>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</si>
  <si>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</si>
  <si>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</si>
  <si>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</si>
  <si>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</si>
  <si>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</si>
  <si>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</si>
  <si>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</si>
  <si>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</si>
  <si>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</si>
  <si>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</si>
  <si>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</si>
  <si>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</si>
  <si>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</si>
  <si>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</si>
  <si>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</si>
  <si>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</si>
  <si>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</si>
  <si>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</si>
  <si>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</si>
  <si>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</si>
  <si>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</si>
  <si>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</si>
  <si>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</si>
  <si>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</si>
  <si>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</si>
  <si>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</si>
  <si>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</si>
  <si>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</si>
  <si>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</si>
  <si>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</si>
  <si>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</si>
  <si>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</si>
  <si>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</si>
  <si>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</si>
  <si>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</si>
  <si>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</si>
  <si>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</si>
  <si>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</si>
  <si>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</si>
  <si>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</si>
  <si>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</si>
  <si>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</si>
  <si>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</si>
  <si>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</si>
  <si>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</si>
  <si>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</si>
  <si>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</si>
  <si>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</si>
  <si>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</si>
  <si>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</si>
  <si>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</si>
  <si>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</si>
  <si>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</si>
  <si>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</si>
  <si>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</si>
  <si>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</si>
  <si>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</si>
  <si>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</si>
  <si>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</si>
  <si>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</si>
  <si>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</si>
  <si>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</si>
  <si>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</si>
  <si>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</si>
  <si>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</si>
  <si>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</si>
  <si>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</si>
  <si>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</si>
  <si>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</si>
  <si>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</si>
  <si>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</si>
  <si>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</si>
  <si>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</si>
  <si>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</si>
  <si>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</si>
  <si>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</si>
  <si>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</si>
  <si>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</si>
  <si>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</si>
  <si>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</si>
  <si>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</si>
  <si>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</si>
  <si>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</si>
  <si>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</si>
  <si>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</si>
  <si>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</si>
  <si>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</si>
  <si>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</si>
  <si>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</si>
  <si>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</si>
  <si>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</si>
  <si>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</si>
  <si>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</si>
  <si>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</si>
  <si>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</si>
  <si>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</si>
  <si>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</si>
  <si>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</si>
  <si>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</si>
  <si>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</si>
  <si>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</si>
  <si>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</si>
  <si>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</si>
  <si>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</si>
  <si>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</si>
  <si>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</si>
  <si>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</si>
  <si>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</si>
  <si>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</si>
  <si>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</si>
  <si>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</si>
  <si>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</si>
  <si>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</si>
  <si>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</si>
  <si>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</si>
  <si>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</si>
  <si>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</si>
  <si>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</si>
  <si>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</si>
  <si>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</si>
  <si>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</si>
  <si>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</si>
  <si>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</si>
  <si>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</si>
  <si>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</si>
  <si>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</si>
  <si>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</si>
  <si>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</si>
  <si>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</si>
  <si>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</si>
  <si>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</si>
  <si>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</si>
  <si>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</si>
  <si>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</si>
  <si>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</si>
  <si>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</si>
  <si>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</si>
  <si>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</si>
  <si>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</si>
  <si>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</si>
  <si>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</si>
  <si>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</si>
  <si>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</si>
  <si>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</si>
  <si>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</si>
  <si>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</si>
  <si>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</si>
  <si>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</si>
  <si>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</si>
  <si>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</si>
  <si>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</si>
  <si>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</si>
  <si>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</si>
  <si>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</si>
  <si>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</si>
  <si>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</si>
  <si>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</si>
  <si>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</si>
  <si>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</si>
  <si>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</si>
  <si>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</si>
  <si>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</si>
  <si>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</si>
  <si>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</si>
  <si>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</si>
  <si>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</si>
  <si>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</si>
  <si>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</si>
  <si>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</si>
  <si>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</si>
  <si>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</si>
  <si>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</si>
  <si>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</si>
  <si>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</si>
  <si>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</si>
  <si>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</si>
  <si>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</si>
  <si>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</si>
  <si>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</si>
  <si>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</si>
  <si>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</si>
  <si>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</si>
  <si>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</si>
  <si>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</si>
  <si>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</si>
  <si>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</si>
  <si>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</si>
  <si>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</si>
  <si>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</si>
  <si>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</si>
  <si>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</si>
  <si>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</si>
  <si>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</si>
  <si>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</si>
  <si>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</si>
  <si>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</si>
  <si>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</si>
  <si>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</si>
  <si>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</si>
  <si>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</si>
  <si>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</si>
  <si>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</si>
  <si>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</si>
  <si>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</si>
  <si>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</si>
  <si>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</si>
  <si>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</si>
  <si>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</si>
  <si>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</si>
  <si>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</si>
  <si>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</si>
  <si>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</si>
  <si>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</si>
  <si>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</si>
  <si>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</si>
  <si>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</si>
  <si>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</si>
  <si>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</si>
  <si>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</si>
  <si>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</si>
  <si>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</si>
  <si>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</si>
  <si>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</si>
  <si>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</si>
  <si>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</si>
  <si>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</si>
  <si>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</si>
  <si>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</si>
  <si>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</si>
  <si>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</si>
  <si>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</si>
  <si>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</si>
  <si>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</si>
  <si>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</si>
  <si>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</si>
  <si>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</si>
  <si>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</si>
  <si>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</si>
  <si>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</si>
  <si>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</si>
  <si>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</si>
  <si>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</si>
  <si>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</si>
  <si>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</si>
  <si>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</si>
  <si>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</si>
  <si>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</si>
  <si>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</si>
  <si>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</si>
  <si>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</si>
  <si>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</si>
  <si>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</si>
  <si>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</si>
  <si>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</si>
  <si>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</si>
  <si>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</si>
  <si>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</si>
  <si>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</si>
  <si>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</si>
  <si>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</si>
  <si>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</si>
  <si>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</si>
  <si>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</si>
  <si>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</si>
  <si>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</si>
  <si>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</si>
  <si>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</si>
  <si>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</si>
  <si>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</si>
  <si>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</si>
  <si>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</si>
  <si>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</si>
  <si>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</si>
  <si>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</si>
  <si>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</si>
  <si>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</si>
  <si>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</si>
  <si>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</si>
  <si>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</si>
  <si>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</si>
  <si>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</si>
  <si>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</si>
  <si>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</si>
  <si>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</si>
  <si>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</si>
  <si>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</si>
  <si>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</si>
  <si>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</si>
  <si>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</si>
  <si>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</si>
  <si>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</si>
  <si>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</si>
  <si>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</si>
  <si>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</si>
  <si>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</si>
  <si>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</si>
  <si>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</si>
  <si>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</si>
  <si>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</si>
  <si>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</si>
  <si>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</si>
  <si>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</si>
  <si>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</si>
  <si>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</si>
  <si>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</si>
  <si>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</si>
  <si>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</si>
  <si>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</si>
  <si>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</si>
  <si>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</si>
  <si>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</si>
  <si>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</si>
  <si>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</si>
  <si>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</si>
  <si>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</si>
  <si>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</si>
  <si>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</si>
  <si>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</si>
  <si>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</si>
  <si>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</si>
  <si>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</si>
  <si>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</si>
  <si>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</si>
  <si>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</si>
  <si>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</si>
  <si>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</si>
  <si>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</si>
  <si>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</si>
  <si>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</si>
  <si>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</si>
  <si>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</si>
  <si>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</si>
  <si>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</si>
  <si>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</si>
  <si>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</si>
  <si>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</si>
  <si>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</si>
  <si>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</si>
  <si>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</si>
  <si>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</si>
  <si>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</si>
  <si>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</si>
  <si>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</si>
  <si>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</si>
  <si>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</si>
  <si>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</si>
  <si>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</si>
  <si>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</si>
  <si>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</si>
  <si>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</si>
  <si>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</si>
  <si>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</si>
  <si>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</si>
  <si>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</si>
  <si>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</si>
  <si>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</si>
  <si>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</si>
  <si>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</si>
  <si>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</si>
  <si>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</si>
  <si>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</si>
  <si>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</si>
  <si>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</si>
  <si>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</si>
  <si>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</si>
  <si>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</si>
  <si>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</si>
  <si>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</si>
  <si>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</si>
  <si>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</si>
  <si>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</si>
  <si>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</si>
  <si>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</si>
  <si>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</si>
  <si>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</si>
  <si>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</si>
  <si>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</si>
  <si>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</si>
  <si>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</si>
  <si>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</si>
  <si>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</si>
  <si>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</si>
  <si>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</si>
  <si>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</si>
  <si>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</si>
  <si>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</si>
  <si>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</si>
  <si>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</si>
  <si>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</si>
  <si>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</si>
  <si>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</si>
  <si>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</si>
  <si>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</si>
  <si>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</si>
  <si>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</si>
  <si>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</si>
  <si>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</si>
  <si>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</si>
  <si>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</si>
  <si>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</si>
  <si>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</si>
  <si>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</si>
  <si>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</si>
  <si>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</si>
  <si>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</si>
  <si>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</si>
  <si>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</si>
  <si>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</si>
  <si>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</si>
  <si>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</si>
  <si>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</si>
  <si>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</si>
  <si>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</si>
  <si>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</si>
  <si>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</si>
  <si>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</si>
  <si>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</si>
  <si>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</si>
  <si>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</si>
  <si>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</si>
  <si>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</si>
  <si>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</si>
  <si>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</si>
  <si>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</si>
  <si>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</si>
  <si>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</si>
  <si>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</si>
  <si>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</si>
  <si>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</si>
  <si>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</si>
  <si>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</si>
  <si>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</si>
  <si>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</si>
  <si>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</si>
  <si>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</si>
  <si>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</si>
  <si>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</si>
  <si>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</si>
  <si>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</si>
  <si>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</si>
  <si>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</si>
  <si>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</si>
  <si>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</si>
  <si>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</si>
  <si>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</si>
  <si>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</si>
  <si>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</si>
  <si>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</si>
  <si>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</si>
  <si>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</si>
  <si>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</si>
  <si>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</si>
  <si>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</si>
  <si>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</si>
  <si>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</si>
  <si>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</si>
  <si>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</si>
  <si>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</si>
  <si>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</si>
  <si>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</si>
  <si>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</si>
  <si>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</si>
  <si>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</si>
  <si>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</si>
  <si>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</si>
  <si>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</si>
  <si>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</si>
  <si>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</si>
  <si>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</si>
  <si>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</si>
  <si>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</si>
  <si>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</si>
  <si>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</si>
  <si>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</si>
  <si>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</si>
  <si>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</si>
  <si>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</si>
  <si>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</si>
  <si>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</si>
  <si>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</si>
  <si>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</si>
  <si>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</si>
  <si>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</si>
  <si>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</si>
  <si>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</si>
  <si>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</si>
  <si>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</si>
  <si>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</si>
  <si>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</si>
  <si>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</si>
  <si>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</si>
  <si>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</si>
  <si>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</si>
  <si>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</si>
  <si>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</si>
  <si>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</si>
  <si>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</si>
  <si>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</si>
  <si>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</si>
  <si>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</si>
  <si>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</si>
  <si>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</si>
  <si>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</si>
  <si>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</si>
  <si>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</si>
  <si>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</si>
  <si>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</si>
  <si>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</si>
  <si>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</si>
  <si>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</si>
  <si>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</si>
  <si>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</si>
  <si>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</si>
  <si>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</si>
  <si>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</si>
  <si>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</si>
  <si>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</si>
  <si>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</si>
  <si>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</si>
  <si>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</si>
  <si>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</si>
  <si>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</si>
  <si>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</si>
  <si>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</si>
  <si>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</si>
  <si>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</si>
  <si>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</si>
  <si>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</si>
  <si>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</si>
  <si>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</si>
  <si>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</si>
  <si>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</si>
  <si>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</si>
  <si>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</si>
  <si>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</si>
  <si>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</si>
  <si>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</si>
  <si>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</si>
  <si>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</si>
  <si>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</si>
  <si>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</si>
  <si>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</si>
  <si>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</si>
  <si>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</si>
  <si>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</si>
  <si>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</si>
  <si>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</si>
  <si>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</si>
  <si>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</si>
  <si>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</si>
  <si>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</si>
  <si>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</si>
  <si>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</si>
  <si>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</si>
  <si>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</si>
  <si>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</si>
  <si>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</si>
  <si>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</si>
  <si>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</si>
  <si>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</si>
  <si>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</si>
  <si>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</si>
  <si>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</si>
  <si>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</si>
  <si>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</si>
  <si>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</si>
  <si>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</si>
  <si>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</si>
  <si>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</si>
  <si>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</si>
  <si>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</si>
  <si>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</si>
  <si>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</si>
  <si>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</si>
  <si>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</si>
  <si>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</si>
  <si>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</si>
  <si>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</si>
  <si>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</si>
  <si>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</si>
  <si>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</si>
  <si>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</si>
  <si>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</si>
  <si>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</si>
  <si>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</si>
  <si>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</si>
  <si>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</si>
  <si>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</si>
  <si>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</si>
  <si>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</si>
  <si>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</si>
  <si>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</si>
  <si>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</si>
  <si>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</si>
  <si>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</si>
  <si>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</si>
  <si>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</si>
  <si>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</si>
  <si>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</si>
  <si>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</si>
  <si>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</si>
  <si>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</si>
  <si>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</si>
  <si>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</si>
  <si>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</si>
  <si>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</si>
  <si>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</si>
  <si>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</si>
  <si>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</si>
  <si>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</si>
  <si>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</si>
  <si>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</si>
  <si>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</si>
  <si>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</si>
  <si>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</si>
  <si>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</si>
  <si>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</si>
  <si>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</si>
  <si>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</si>
  <si>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</si>
  <si>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</si>
  <si>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</si>
  <si>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</si>
  <si>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</si>
  <si>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</si>
  <si>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</si>
  <si>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</si>
  <si>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</si>
  <si>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</si>
  <si>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</si>
  <si>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</si>
  <si>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</si>
  <si>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</si>
  <si>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</si>
  <si>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</si>
  <si>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</si>
  <si>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</si>
  <si>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</si>
  <si>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</si>
  <si>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</si>
  <si>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</si>
  <si>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</si>
  <si>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</si>
  <si>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</si>
  <si>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</si>
  <si>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</si>
  <si>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</si>
  <si>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</si>
  <si>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</si>
  <si>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</si>
  <si>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</si>
  <si>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</si>
  <si>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</si>
  <si>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</si>
  <si>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</si>
  <si>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</si>
  <si>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</si>
  <si>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</si>
  <si>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</si>
  <si>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</si>
  <si>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</si>
  <si>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</si>
  <si>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</si>
  <si>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</si>
  <si>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</si>
  <si>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</si>
  <si>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</si>
  <si>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</si>
  <si>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</si>
  <si>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</si>
  <si>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</si>
  <si>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</si>
  <si>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</si>
  <si>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</si>
  <si>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</si>
  <si>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</si>
  <si>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</si>
  <si>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</si>
  <si>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</si>
  <si>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</si>
  <si>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</si>
  <si>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</si>
  <si>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</si>
  <si>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</si>
  <si>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</si>
  <si>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</si>
  <si>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</si>
  <si>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</si>
  <si>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</si>
  <si>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</si>
  <si>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</si>
  <si>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</si>
  <si>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</si>
  <si>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</si>
  <si>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</si>
  <si>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</si>
  <si>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</si>
  <si>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</si>
  <si>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</si>
  <si>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</si>
  <si>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</si>
  <si>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</si>
  <si>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</si>
  <si>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</si>
  <si>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</si>
  <si>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</si>
  <si>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</si>
  <si>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</si>
  <si>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</si>
  <si>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</si>
  <si>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</si>
  <si>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</si>
  <si>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</si>
  <si>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</si>
  <si>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</si>
  <si>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</si>
  <si>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</si>
  <si>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</si>
  <si>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</si>
  <si>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</si>
  <si>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</si>
  <si>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</si>
  <si>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</si>
  <si>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</si>
  <si>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</si>
  <si>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</si>
  <si>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</si>
  <si>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</si>
  <si>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</si>
  <si>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</si>
  <si>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</si>
  <si>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</si>
  <si>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</si>
  <si>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</si>
  <si>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</si>
  <si>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</si>
  <si>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</si>
  <si>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</si>
  <si>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</si>
  <si>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</si>
  <si>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</si>
  <si>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</si>
  <si>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</si>
  <si>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</si>
  <si>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</si>
  <si>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</si>
  <si>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</si>
  <si>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</si>
  <si>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</si>
  <si>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</si>
  <si>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</si>
  <si>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</si>
  <si>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</si>
  <si>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</si>
  <si>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</si>
  <si>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</si>
  <si>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</si>
  <si>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</si>
  <si>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</si>
  <si>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</si>
  <si>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</si>
  <si>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</si>
  <si>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</si>
  <si>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</si>
  <si>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</si>
  <si>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</si>
  <si>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</si>
  <si>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</si>
  <si>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</si>
  <si>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</si>
  <si>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</si>
  <si>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</si>
  <si>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</si>
  <si>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</si>
  <si>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</si>
  <si>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</si>
  <si>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</si>
  <si>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</si>
  <si>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</si>
  <si>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</si>
  <si>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</si>
  <si>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</si>
  <si>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</si>
  <si>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</si>
  <si>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</si>
  <si>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</si>
  <si>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</si>
  <si>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</si>
  <si>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</si>
  <si>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</si>
  <si>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</si>
  <si>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</si>
  <si>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</si>
  <si>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</si>
  <si>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</si>
  <si>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</si>
  <si>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</si>
  <si>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</si>
  <si>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</si>
  <si>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</si>
  <si>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</si>
  <si>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</si>
  <si>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</si>
  <si>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</si>
  <si>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</si>
  <si>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</si>
  <si>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</si>
  <si>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</si>
  <si>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</si>
  <si>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</si>
  <si>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</si>
  <si>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</si>
  <si>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</si>
  <si>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</si>
  <si>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</si>
  <si>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</si>
  <si>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</si>
  <si>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</si>
  <si>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</si>
  <si>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</si>
  <si>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</si>
  <si>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</si>
  <si>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</si>
  <si>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</si>
  <si>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</si>
  <si>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</si>
  <si>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</si>
  <si>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</si>
  <si>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</si>
  <si>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</si>
  <si>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</si>
  <si>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</si>
  <si>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</si>
  <si>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</si>
  <si>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</si>
  <si>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</si>
  <si>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</si>
  <si>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</si>
  <si>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</si>
  <si>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</si>
  <si>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</si>
  <si>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</si>
  <si>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</si>
  <si>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</si>
  <si>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</si>
  <si>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</si>
  <si>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</si>
  <si>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</si>
  <si>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</si>
  <si>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</si>
  <si>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</si>
  <si>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</si>
  <si>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</si>
  <si>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</si>
  <si>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</si>
  <si>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</si>
  <si>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</si>
  <si>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</si>
  <si>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</si>
  <si>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</si>
  <si>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</si>
  <si>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</si>
  <si>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</si>
  <si>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</si>
  <si>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</si>
  <si>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</si>
  <si>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</si>
  <si>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</si>
  <si>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</si>
  <si>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</si>
  <si>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</si>
  <si>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</si>
  <si>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</si>
  <si>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</si>
  <si>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</si>
  <si>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</si>
  <si>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</si>
  <si>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</si>
  <si>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</si>
  <si>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</si>
  <si>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</si>
  <si>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</si>
  <si>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</si>
  <si>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</si>
  <si>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</si>
  <si>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</si>
  <si>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</si>
  <si>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</si>
  <si>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</si>
  <si>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</si>
  <si>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</si>
  <si>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</si>
  <si>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</si>
  <si>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</si>
  <si>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</si>
  <si>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</si>
  <si>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</si>
  <si>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</si>
  <si>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</si>
  <si>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</si>
  <si>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</si>
  <si>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</si>
  <si>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</si>
  <si>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</si>
  <si>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</si>
  <si>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</si>
  <si>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</si>
  <si>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</si>
  <si>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</si>
  <si>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</si>
  <si>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</si>
  <si>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</si>
  <si>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</si>
  <si>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</si>
  <si>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</si>
  <si>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</si>
  <si>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</si>
  <si>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</si>
  <si>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</si>
  <si>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</si>
  <si>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</si>
  <si>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</si>
  <si>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</si>
  <si>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</si>
  <si>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</si>
  <si>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</si>
  <si>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</si>
  <si>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</si>
  <si>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</si>
  <si>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</si>
  <si>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</si>
  <si>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</si>
  <si>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</si>
  <si>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</si>
  <si>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</si>
  <si>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</si>
  <si>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</si>
  <si>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</si>
  <si>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</si>
  <si>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</si>
  <si>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</si>
  <si>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</si>
  <si>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</si>
  <si>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</si>
  <si>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</si>
  <si>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</si>
  <si>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</si>
  <si>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</si>
  <si>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</si>
  <si>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</si>
  <si>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</si>
  <si>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</si>
  <si>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</si>
  <si>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</si>
  <si>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</si>
  <si>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</si>
  <si>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</si>
  <si>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</si>
  <si>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</si>
  <si>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</si>
  <si>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</si>
  <si>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</si>
  <si>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</si>
  <si>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</si>
  <si>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</si>
  <si>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</si>
  <si>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</si>
  <si>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</si>
  <si>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</si>
  <si>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</si>
  <si>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</si>
  <si>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</si>
  <si>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</si>
  <si>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</si>
  <si>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</si>
  <si>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</si>
  <si>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</si>
  <si>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</si>
  <si>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</si>
  <si>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</si>
  <si>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</si>
  <si>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</si>
  <si>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</si>
  <si>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</si>
  <si>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</si>
  <si>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</si>
  <si>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</si>
  <si>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</si>
  <si>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</si>
  <si>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</si>
  <si>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</si>
  <si>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</si>
  <si>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</si>
  <si>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</si>
  <si>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</si>
  <si>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</si>
  <si>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</si>
  <si>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</si>
  <si>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</si>
  <si>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</si>
  <si>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</si>
  <si>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</si>
  <si>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</si>
  <si>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</si>
  <si>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</si>
  <si>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</si>
  <si>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</si>
  <si>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</si>
  <si>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</si>
  <si>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</si>
  <si>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</si>
  <si>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</si>
  <si>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</si>
  <si>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</si>
  <si>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</si>
  <si>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</si>
  <si>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</si>
  <si>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</si>
  <si>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</si>
  <si>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</si>
  <si>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</si>
  <si>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</si>
  <si>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</si>
  <si>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</si>
  <si>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</si>
  <si>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</si>
  <si>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</si>
  <si>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</si>
  <si>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</si>
  <si>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</si>
  <si>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</si>
  <si>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</si>
  <si>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</si>
  <si>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</si>
  <si>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</si>
  <si>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</si>
  <si>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</si>
  <si>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</si>
  <si>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</si>
  <si>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</si>
  <si>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</si>
  <si>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</si>
  <si>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</si>
  <si>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</si>
  <si>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</si>
  <si>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</si>
  <si>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</si>
  <si>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</si>
  <si>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</si>
  <si>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</si>
  <si>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</si>
  <si>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</si>
  <si>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</si>
  <si>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</si>
  <si>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</si>
  <si>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</si>
  <si>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</si>
  <si>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</si>
  <si>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</si>
  <si>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</si>
  <si>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</si>
  <si>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</si>
  <si>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</si>
  <si>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</si>
  <si>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</si>
  <si>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</si>
  <si>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</si>
  <si>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</si>
  <si>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</si>
  <si>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</si>
  <si>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</si>
  <si>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</si>
  <si>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</si>
  <si>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</si>
  <si>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</si>
  <si>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</si>
  <si>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</si>
  <si>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</si>
  <si>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</si>
  <si>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</si>
  <si>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</si>
  <si>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</si>
  <si>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</si>
  <si>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</si>
  <si>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</si>
  <si>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</si>
  <si>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</si>
  <si>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</si>
  <si>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</si>
  <si>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</si>
  <si>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</si>
  <si>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</si>
  <si>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</si>
  <si>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</si>
  <si>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</si>
  <si>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</si>
  <si>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</si>
  <si>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</si>
  <si>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</si>
  <si>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</si>
  <si>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</si>
  <si>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</si>
  <si>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</si>
  <si>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</si>
  <si>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</si>
  <si>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</si>
  <si>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</si>
  <si>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</si>
  <si>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</si>
  <si>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</si>
  <si>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</si>
  <si>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</si>
  <si>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</si>
  <si>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</si>
  <si>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</si>
  <si>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</si>
  <si>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</si>
  <si>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</si>
  <si>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</si>
  <si>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</si>
  <si>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</si>
  <si>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</si>
  <si>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</si>
  <si>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</si>
  <si>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</si>
  <si>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</si>
  <si>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</si>
  <si>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</si>
  <si>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</si>
  <si>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</si>
  <si>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</si>
  <si>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</si>
  <si>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</si>
  <si>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</si>
  <si>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</si>
  <si>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</si>
  <si>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</si>
  <si>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</si>
  <si>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</si>
  <si>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</si>
  <si>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</si>
  <si>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</si>
  <si>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</si>
  <si>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</si>
  <si>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</si>
  <si>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</si>
  <si>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</si>
  <si>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</si>
  <si>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</si>
  <si>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</si>
  <si>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</si>
  <si>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</si>
  <si>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</si>
  <si>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</si>
  <si>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</si>
  <si>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</si>
  <si>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</si>
  <si>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</si>
  <si>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</si>
  <si>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</si>
  <si>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</si>
  <si>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</si>
  <si>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</si>
  <si>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</si>
  <si>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</si>
  <si>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</si>
  <si>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</si>
  <si>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</si>
  <si>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</si>
  <si>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</si>
  <si>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</si>
  <si>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</si>
  <si>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</si>
  <si>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</si>
  <si>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</si>
  <si>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</si>
  <si>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</si>
  <si>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</si>
  <si>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</si>
  <si>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</si>
  <si>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</si>
  <si>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</si>
  <si>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</si>
  <si>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</si>
  <si>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</si>
  <si>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</si>
  <si>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</si>
  <si>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</si>
  <si>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</si>
  <si>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</si>
  <si>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</si>
  <si>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</si>
  <si>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</si>
  <si>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</si>
  <si>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</si>
  <si>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</si>
  <si>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</si>
  <si>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</si>
  <si>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</si>
  <si>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</si>
  <si>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</si>
  <si>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</si>
  <si>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</si>
  <si>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</si>
  <si>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</si>
  <si>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</si>
  <si>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</si>
  <si>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</si>
  <si>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</si>
  <si>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</si>
  <si>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</si>
  <si>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</si>
  <si>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</si>
  <si>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</si>
  <si>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</si>
  <si>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</si>
  <si>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</si>
  <si>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</si>
  <si>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</si>
  <si>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</si>
  <si>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</si>
  <si>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</si>
  <si>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</si>
  <si>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</si>
  <si>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</si>
  <si>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</si>
  <si>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</si>
  <si>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</si>
  <si>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</si>
  <si>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</si>
  <si>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</si>
  <si>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</si>
  <si>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</si>
  <si>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</si>
  <si>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</si>
  <si>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</si>
  <si>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</si>
  <si>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</si>
  <si>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</si>
  <si>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</si>
  <si>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</si>
  <si>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</si>
  <si>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</si>
  <si>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</si>
  <si>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</si>
  <si>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</si>
  <si>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</si>
  <si>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</si>
  <si>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</si>
  <si>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</si>
  <si>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</si>
  <si>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</si>
  <si>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</si>
  <si>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</si>
  <si>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</si>
  <si>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</si>
  <si>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</si>
  <si>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</si>
  <si>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</si>
  <si>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</si>
  <si>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</si>
  <si>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</si>
  <si>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</si>
  <si>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</si>
  <si>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</si>
  <si>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</si>
  <si>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</si>
  <si>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</si>
  <si>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</si>
  <si>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</si>
  <si>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</si>
  <si>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</si>
  <si>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</si>
  <si>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</si>
  <si>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</si>
  <si>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</si>
  <si>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</si>
  <si>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</si>
  <si>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</si>
  <si>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</si>
  <si>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</si>
  <si>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</si>
  <si>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</si>
  <si>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</si>
  <si>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</si>
  <si>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</si>
  <si>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</si>
  <si>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</si>
  <si>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</si>
  <si>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</si>
  <si>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</si>
  <si>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</si>
  <si>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</si>
  <si>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</si>
  <si>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</si>
  <si>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</si>
  <si>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</si>
  <si>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</si>
  <si>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</si>
  <si>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</si>
  <si>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</si>
  <si>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</si>
  <si>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</si>
  <si>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</si>
  <si>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</si>
  <si>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</si>
  <si>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</si>
  <si>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</si>
  <si>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</si>
  <si>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</si>
  <si>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</si>
  <si>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</si>
  <si>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</si>
  <si>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</si>
  <si>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</si>
  <si>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</si>
  <si>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</si>
  <si>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</si>
  <si>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</si>
  <si>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</si>
  <si>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</si>
  <si>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</si>
  <si>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</si>
  <si>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</si>
  <si>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</si>
  <si>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</si>
  <si>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</si>
  <si>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</si>
  <si>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</si>
  <si>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</si>
  <si>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</si>
  <si>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</si>
  <si>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</si>
  <si>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</si>
  <si>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</si>
  <si>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</si>
  <si>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</si>
  <si>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</si>
  <si>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</si>
  <si>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</si>
  <si>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</si>
  <si>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</si>
  <si>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</si>
  <si>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</si>
  <si>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</si>
  <si>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</si>
  <si>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</si>
  <si>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</si>
  <si>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</si>
  <si>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</si>
  <si>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</si>
  <si>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</si>
  <si>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</si>
  <si>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</si>
  <si>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</si>
  <si>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</si>
  <si>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</si>
  <si>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</si>
  <si>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</si>
  <si>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</si>
  <si>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</si>
  <si>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</si>
  <si>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</si>
  <si>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</si>
  <si>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</si>
  <si>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</si>
  <si>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</si>
  <si>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</si>
  <si>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</si>
  <si>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</si>
  <si>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</si>
  <si>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</si>
  <si>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</si>
  <si>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</si>
  <si>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</si>
  <si>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</si>
  <si>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</si>
  <si>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</si>
  <si>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</si>
  <si>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</si>
  <si>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</si>
  <si>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</si>
  <si>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</si>
  <si>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</si>
  <si>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</si>
  <si>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</si>
  <si>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</si>
  <si>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</si>
  <si>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</si>
  <si>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</si>
  <si>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</si>
  <si>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</si>
  <si>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</si>
  <si>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</si>
  <si>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</si>
  <si>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</si>
  <si>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</si>
  <si>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</si>
  <si>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</si>
  <si>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</si>
  <si>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</si>
  <si>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</si>
  <si>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</si>
  <si>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</si>
  <si>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</si>
  <si>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</si>
  <si>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</si>
  <si>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</si>
  <si>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</si>
  <si>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</si>
  <si>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</si>
  <si>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</si>
  <si>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</si>
  <si>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</si>
  <si>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</si>
  <si>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</si>
  <si>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</si>
  <si>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</si>
  <si>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</si>
  <si>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</si>
  <si>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</si>
  <si>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</si>
  <si>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</si>
  <si>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</si>
  <si>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</si>
  <si>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</si>
  <si>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</si>
  <si>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</si>
  <si>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</si>
  <si>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</si>
  <si>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</si>
  <si>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</si>
  <si>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</si>
  <si>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</si>
  <si>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</si>
  <si>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</si>
  <si>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</si>
  <si>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</si>
  <si>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</si>
  <si>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</si>
  <si>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</si>
  <si>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</si>
  <si>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</si>
  <si>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</si>
  <si>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</si>
  <si>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</si>
  <si>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</si>
  <si>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</si>
  <si>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</si>
  <si>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</si>
  <si>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</si>
  <si>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</si>
  <si>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</si>
  <si>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</si>
  <si>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</si>
  <si>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</si>
  <si>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</si>
  <si>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</si>
  <si>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</si>
  <si>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</si>
  <si>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</si>
  <si>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</si>
  <si>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</si>
  <si>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</si>
  <si>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</si>
  <si>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</si>
  <si>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</si>
  <si>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</si>
  <si>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</si>
  <si>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</si>
  <si>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</si>
  <si>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</si>
  <si>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</si>
  <si>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</si>
  <si>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</si>
  <si>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</si>
  <si>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</si>
  <si>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</si>
  <si>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</si>
  <si>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</si>
  <si>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</si>
  <si>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</si>
  <si>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</si>
  <si>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</si>
  <si>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</si>
  <si>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</si>
  <si>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</si>
  <si>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</si>
  <si>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</si>
  <si>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</si>
  <si>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</si>
  <si>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</si>
  <si>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</si>
  <si>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</si>
  <si>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</si>
  <si>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</si>
  <si>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</si>
  <si>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</si>
  <si>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</si>
  <si>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</si>
  <si>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</si>
  <si>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</si>
  <si>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</si>
  <si>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</si>
  <si>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</si>
  <si>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</si>
  <si>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</si>
  <si>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</si>
  <si>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</si>
  <si>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</si>
  <si>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</si>
  <si>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</si>
  <si>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</si>
  <si>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</si>
  <si>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</si>
  <si>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</si>
  <si>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</si>
  <si>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</si>
  <si>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</si>
  <si>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</si>
  <si>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</si>
  <si>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</si>
  <si>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</si>
  <si>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</si>
  <si>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</si>
  <si>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</si>
  <si>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</si>
  <si>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</si>
  <si>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</si>
  <si>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</si>
  <si>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</si>
  <si>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</si>
  <si>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</si>
  <si>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</si>
  <si>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</si>
  <si>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</si>
  <si>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</si>
  <si>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</si>
  <si>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</si>
  <si>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</si>
  <si>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</si>
  <si>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</si>
  <si>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</si>
  <si>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</si>
  <si>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</si>
  <si>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</si>
  <si>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</si>
  <si>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</si>
  <si>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</si>
  <si>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</si>
  <si>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</si>
  <si>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</si>
  <si>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</si>
  <si>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</si>
  <si>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</si>
  <si>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</si>
  <si>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</si>
  <si>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</si>
  <si>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</si>
  <si>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</si>
  <si>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</si>
  <si>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</si>
  <si>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</si>
  <si>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</si>
  <si>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</si>
  <si>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</si>
  <si>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</si>
  <si>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</si>
  <si>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</si>
  <si>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</si>
  <si>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</si>
  <si>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</si>
  <si>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</si>
  <si>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</si>
  <si>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</si>
  <si>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</si>
  <si>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</si>
  <si>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</si>
  <si>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</si>
  <si>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</si>
  <si>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</si>
  <si>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</si>
  <si>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</si>
  <si>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</si>
  <si>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</si>
  <si>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</si>
  <si>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</si>
  <si>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</si>
  <si>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</si>
  <si>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</si>
  <si>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</si>
  <si>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</si>
  <si>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</si>
  <si>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</si>
  <si>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</si>
  <si>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</si>
  <si>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</si>
  <si>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</si>
  <si>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</si>
  <si>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</si>
  <si>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</si>
  <si>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</si>
  <si>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</si>
  <si>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</si>
  <si>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</si>
  <si>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</si>
  <si>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</si>
  <si>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</si>
  <si>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</si>
  <si>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</si>
  <si>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</si>
  <si>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</si>
  <si>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</si>
  <si>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</si>
  <si>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</si>
  <si>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</si>
  <si>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</si>
  <si>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</si>
  <si>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</si>
  <si>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</si>
  <si>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</si>
  <si>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</si>
  <si>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</si>
  <si>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</si>
  <si>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</si>
  <si>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</si>
  <si>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</si>
  <si>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</si>
  <si>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</si>
  <si>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</si>
  <si>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</si>
  <si>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</si>
  <si>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</si>
  <si>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</si>
  <si>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</si>
  <si>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</si>
  <si>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</si>
  <si>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</si>
  <si>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</si>
  <si>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</si>
  <si>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</si>
  <si>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</si>
  <si>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</si>
  <si>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</si>
  <si>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</si>
  <si>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</si>
  <si>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</si>
  <si>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</si>
  <si>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</si>
  <si>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</si>
  <si>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</si>
  <si>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</si>
  <si>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</si>
  <si>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</si>
  <si>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</si>
  <si>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</si>
  <si>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</si>
  <si>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</si>
  <si>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</si>
  <si>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</si>
  <si>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</si>
  <si>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</si>
  <si>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</si>
  <si>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</si>
  <si>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</si>
  <si>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</si>
  <si>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</si>
  <si>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</si>
  <si>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</si>
  <si>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</si>
  <si>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</si>
  <si>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</si>
  <si>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</si>
  <si>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</si>
  <si>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</si>
  <si>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</si>
  <si>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</si>
  <si>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</si>
  <si>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</si>
  <si>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</si>
  <si>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</si>
  <si>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</si>
  <si>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</si>
  <si>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</si>
  <si>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</si>
  <si>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</si>
  <si>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</si>
  <si>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</si>
  <si>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</si>
  <si>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</si>
  <si>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</si>
  <si>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</si>
  <si>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</si>
  <si>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</si>
  <si>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</si>
  <si>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</si>
  <si>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</si>
  <si>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</si>
  <si>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</si>
  <si>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</si>
  <si>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</si>
  <si>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</si>
  <si>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</si>
  <si>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</si>
  <si>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</si>
  <si>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</si>
  <si>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</si>
  <si>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</si>
  <si>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</si>
  <si>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</si>
  <si>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</si>
  <si>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</si>
  <si>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</si>
  <si>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</si>
  <si>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</si>
  <si>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</si>
  <si>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</si>
  <si>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</si>
  <si>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</si>
  <si>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</si>
  <si>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</si>
  <si>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</si>
  <si>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</si>
  <si>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</si>
  <si>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</si>
  <si>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</si>
  <si>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</si>
  <si>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</si>
  <si>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</si>
  <si>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</si>
  <si>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</si>
  <si>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</si>
  <si>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</si>
  <si>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</si>
  <si>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</si>
  <si>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</si>
  <si>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</si>
  <si>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</si>
  <si>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</si>
  <si>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</si>
  <si>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</si>
  <si>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</si>
  <si>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</si>
  <si>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</si>
  <si>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</si>
  <si>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</si>
  <si>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</si>
  <si>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</si>
  <si>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</si>
  <si>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</si>
  <si>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</si>
  <si>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</si>
  <si>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</si>
  <si>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</si>
  <si>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</si>
  <si>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</si>
  <si>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</si>
  <si>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</si>
  <si>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</si>
  <si>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</si>
  <si>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</si>
  <si>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</si>
  <si>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</si>
  <si>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</si>
  <si>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</si>
  <si>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</si>
  <si>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</si>
  <si>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</si>
  <si>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</si>
  <si>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</si>
  <si>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</si>
  <si>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</si>
  <si>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</si>
  <si>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</si>
  <si>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</si>
  <si>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</si>
  <si>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</si>
  <si>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</si>
  <si>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</si>
  <si>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</si>
  <si>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</si>
  <si>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</si>
  <si>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</si>
  <si>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</si>
  <si>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</si>
  <si>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</si>
  <si>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</si>
  <si>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</si>
  <si>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</si>
  <si>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</si>
  <si>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</si>
  <si>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</si>
  <si>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</si>
  <si>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</si>
  <si>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</si>
  <si>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</si>
  <si>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</si>
  <si>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</si>
  <si>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</si>
  <si>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</si>
  <si>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</si>
  <si>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</si>
  <si>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</si>
  <si>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</si>
  <si>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</si>
  <si>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</si>
  <si>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</si>
  <si>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</si>
  <si>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</si>
  <si>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</si>
  <si>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</si>
  <si>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</si>
  <si>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</si>
  <si>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</si>
  <si>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</si>
  <si>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</si>
  <si>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</si>
  <si>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</si>
  <si>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</si>
  <si>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</si>
  <si>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</si>
  <si>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</si>
  <si>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</si>
  <si>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</si>
  <si>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</si>
  <si>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</si>
  <si>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</si>
  <si>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</si>
  <si>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</si>
  <si>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</si>
  <si>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</si>
  <si>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</si>
  <si>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</si>
  <si>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</si>
  <si>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</si>
  <si>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</si>
  <si>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</si>
  <si>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</si>
  <si>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</si>
  <si>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</si>
  <si>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</si>
  <si>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</si>
  <si>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</si>
  <si>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</si>
  <si>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</si>
  <si>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</si>
  <si>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</si>
  <si>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</si>
  <si>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</si>
  <si>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</si>
  <si>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</si>
  <si>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</si>
  <si>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</si>
  <si>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</si>
  <si>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</si>
  <si>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</si>
  <si>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</si>
  <si>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</si>
  <si>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</si>
  <si>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</si>
  <si>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</si>
  <si>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</si>
  <si>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</si>
  <si>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</si>
  <si>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</si>
  <si>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</si>
  <si>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</si>
  <si>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</si>
  <si>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</si>
  <si>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</si>
  <si>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</si>
  <si>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</si>
  <si>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</si>
  <si>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</si>
  <si>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</si>
  <si>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</si>
  <si>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</si>
  <si>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</si>
  <si>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</si>
  <si>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</si>
  <si>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</si>
  <si>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</si>
  <si>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</si>
  <si>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</si>
  <si>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</si>
  <si>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</si>
  <si>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</si>
  <si>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</si>
  <si>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</si>
  <si>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</si>
  <si>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</si>
  <si>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</si>
  <si>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</si>
  <si>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</si>
  <si>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</si>
  <si>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</si>
  <si>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</si>
  <si>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</si>
  <si>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</si>
  <si>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</si>
  <si>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</si>
  <si>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</si>
  <si>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</si>
  <si>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</si>
  <si>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</si>
  <si>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</si>
  <si>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</si>
  <si>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</si>
  <si>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</si>
  <si>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</si>
  <si>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</si>
  <si>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</si>
  <si>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</si>
  <si>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</si>
  <si>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</si>
  <si>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</si>
  <si>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</si>
  <si>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</si>
  <si>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</si>
  <si>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</si>
  <si>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</si>
  <si>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</si>
  <si>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</si>
  <si>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</si>
  <si>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</si>
  <si>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</si>
  <si>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</si>
  <si>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</si>
  <si>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</si>
  <si>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</si>
  <si>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</si>
  <si>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</si>
  <si>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</si>
  <si>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</si>
  <si>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</si>
  <si>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</si>
  <si>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</si>
  <si>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</si>
  <si>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</si>
  <si>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</si>
  <si>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</si>
  <si>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</si>
  <si>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</si>
  <si>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</si>
  <si>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</si>
  <si>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</si>
  <si>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</si>
  <si>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</si>
  <si>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</si>
  <si>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</si>
  <si>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</si>
  <si>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</si>
  <si>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</si>
  <si>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</si>
  <si>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</si>
  <si>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</si>
  <si>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</si>
  <si>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</si>
  <si>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</si>
  <si>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</si>
  <si>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</si>
  <si>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</si>
  <si>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</si>
  <si>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</si>
  <si>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</si>
  <si>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</si>
  <si>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</si>
  <si>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</si>
  <si>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</si>
  <si>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</si>
  <si>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</si>
  <si>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</si>
  <si>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</si>
  <si>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</si>
  <si>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</si>
  <si>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</si>
  <si>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</si>
  <si>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</si>
  <si>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</si>
  <si>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</si>
  <si>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</si>
  <si>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</si>
  <si>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</si>
  <si>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</si>
  <si>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</si>
  <si>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</si>
  <si>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</si>
  <si>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</si>
  <si>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</si>
  <si>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</si>
  <si>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</si>
  <si>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</si>
  <si>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</si>
  <si>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</si>
  <si>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</si>
  <si>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</si>
  <si>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</si>
  <si>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</si>
  <si>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</si>
  <si>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</si>
  <si>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</si>
  <si>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</si>
  <si>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</si>
  <si>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</si>
  <si>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</si>
  <si>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</si>
  <si>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</si>
  <si>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</si>
  <si>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</si>
  <si>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</si>
  <si>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</si>
  <si>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</si>
  <si>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</si>
  <si>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</si>
  <si>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</si>
  <si>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</si>
  <si>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</si>
  <si>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</si>
  <si>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</si>
  <si>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</si>
  <si>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</si>
  <si>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</si>
  <si>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</si>
  <si>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</si>
  <si>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</si>
  <si>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</si>
  <si>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</si>
  <si>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</si>
  <si>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</si>
  <si>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</si>
  <si>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</si>
  <si>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</si>
  <si>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</si>
  <si>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</si>
  <si>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</si>
  <si>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</si>
  <si>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</si>
  <si>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</si>
  <si>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</si>
  <si>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</si>
  <si>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</si>
  <si>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</si>
  <si>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</si>
  <si>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</si>
  <si>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</si>
  <si>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</si>
  <si>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</si>
  <si>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</si>
  <si>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</si>
  <si>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</si>
  <si>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</si>
  <si>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</si>
  <si>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</si>
  <si>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</si>
  <si>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</si>
  <si>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</si>
  <si>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</si>
  <si>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</si>
  <si>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</si>
  <si>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</si>
  <si>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</si>
  <si>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</si>
  <si>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</si>
  <si>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</si>
  <si>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</si>
  <si>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</si>
  <si>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</si>
  <si>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</si>
  <si>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</si>
  <si>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</si>
  <si>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</si>
  <si>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</si>
  <si>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</si>
  <si>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</si>
  <si>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</si>
  <si>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</si>
  <si>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</si>
  <si>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</si>
  <si>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</si>
  <si>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</si>
  <si>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</si>
  <si>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</si>
  <si>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</si>
  <si>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</si>
  <si>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</si>
  <si>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</si>
  <si>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</si>
  <si>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</si>
  <si>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</si>
  <si>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</si>
  <si>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</si>
  <si>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</si>
  <si>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</si>
  <si>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</si>
  <si>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</si>
  <si>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</si>
  <si>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</si>
  <si>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</si>
  <si>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</si>
  <si>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</si>
  <si>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</si>
  <si>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</si>
  <si>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</si>
  <si>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</si>
  <si>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</si>
  <si>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</si>
  <si>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</si>
  <si>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</si>
  <si>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</si>
  <si>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</si>
  <si>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</si>
  <si>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</si>
  <si>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</si>
  <si>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</si>
  <si>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</si>
  <si>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</si>
  <si>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</si>
  <si>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</si>
  <si>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</si>
  <si>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</si>
  <si>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</si>
  <si>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</si>
  <si>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</si>
  <si>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</si>
  <si>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</si>
  <si>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</si>
  <si>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</si>
  <si>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</si>
  <si>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</si>
  <si>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</si>
  <si>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</si>
  <si>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</si>
  <si>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</si>
  <si>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</si>
  <si>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</si>
  <si>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</si>
  <si>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</si>
  <si>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</si>
  <si>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</si>
  <si>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</si>
  <si>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</si>
  <si>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</si>
  <si>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</si>
  <si>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</si>
  <si>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</si>
  <si>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</si>
  <si>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</si>
  <si>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</si>
  <si>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</si>
  <si>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</si>
  <si>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</si>
  <si>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</si>
  <si>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</si>
  <si>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</si>
  <si>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</si>
  <si>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</si>
  <si>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</si>
  <si>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</si>
  <si>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</si>
  <si>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</si>
  <si>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</si>
  <si>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</si>
  <si>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</si>
  <si>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</si>
  <si>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</si>
  <si>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</si>
  <si>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</si>
  <si>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</si>
  <si>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</si>
  <si>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</si>
  <si>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</si>
  <si>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</si>
  <si>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</si>
  <si>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</si>
  <si>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</si>
  <si>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</si>
  <si>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</si>
  <si>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</si>
  <si>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</si>
  <si>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</si>
  <si>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</si>
  <si>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</si>
  <si>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</si>
  <si>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</si>
  <si>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</si>
  <si>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</si>
  <si>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</si>
  <si>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</si>
  <si>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</si>
  <si>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</si>
  <si>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</si>
  <si>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</si>
  <si>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</si>
  <si>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</si>
  <si>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</si>
  <si>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</si>
  <si>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</si>
  <si>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</si>
  <si>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</si>
  <si>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</si>
  <si>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</si>
  <si>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</si>
  <si>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</si>
  <si>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</si>
  <si>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</si>
  <si>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</si>
  <si>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</si>
  <si>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</si>
  <si>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</si>
  <si>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</si>
  <si>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</si>
  <si>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</si>
  <si>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</si>
  <si>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</si>
  <si>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</si>
  <si>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</si>
  <si>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</si>
  <si>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</si>
  <si>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</si>
  <si>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</si>
  <si>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</si>
  <si>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</si>
  <si>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</si>
  <si>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</si>
  <si>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</si>
  <si>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</si>
  <si>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</si>
  <si>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</si>
  <si>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</si>
  <si>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</si>
  <si>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</si>
  <si>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</si>
  <si>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</si>
  <si>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</si>
  <si>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</si>
  <si>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</si>
  <si>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</si>
  <si>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</si>
  <si>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</si>
  <si>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</si>
  <si>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</si>
  <si>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</si>
  <si>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</si>
  <si>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</si>
  <si>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</si>
  <si>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</si>
  <si>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</si>
  <si>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</si>
  <si>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</si>
  <si>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</si>
  <si>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</si>
  <si>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</si>
  <si>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</si>
  <si>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</si>
  <si>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</si>
  <si>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</si>
  <si>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</si>
  <si>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</si>
  <si>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</si>
  <si>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</si>
  <si>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</si>
  <si>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</si>
  <si>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</si>
  <si>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</si>
  <si>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</si>
  <si>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</si>
  <si>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</si>
  <si>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</si>
  <si>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</si>
  <si>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</si>
  <si>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</si>
  <si>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</si>
  <si>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</si>
  <si>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</si>
  <si>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</si>
  <si>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</si>
  <si>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</si>
  <si>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</si>
  <si>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</si>
  <si>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</si>
  <si>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</si>
  <si>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</si>
  <si>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</si>
  <si>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</si>
  <si>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</si>
  <si>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</si>
  <si>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</si>
  <si>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</si>
  <si>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</si>
  <si>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</si>
  <si>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</si>
  <si>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</si>
  <si>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</si>
  <si>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</si>
  <si>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</si>
  <si>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</si>
  <si>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</si>
  <si>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</si>
  <si>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</si>
  <si>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</si>
  <si>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</si>
  <si>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</si>
  <si>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</si>
  <si>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</si>
  <si>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</si>
  <si>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</si>
  <si>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</si>
  <si>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</si>
  <si>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</si>
  <si>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</si>
  <si>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</si>
  <si>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</si>
  <si>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</si>
  <si>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</si>
  <si>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</si>
  <si>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</si>
  <si>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</si>
  <si>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</si>
  <si>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</si>
  <si>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</si>
  <si>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</si>
  <si>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</si>
  <si>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</si>
  <si>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</si>
  <si>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</si>
  <si>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</si>
  <si>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</si>
  <si>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</si>
  <si>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</si>
  <si>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</si>
  <si>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</si>
  <si>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</si>
  <si>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</si>
  <si>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</si>
  <si>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</si>
  <si>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</si>
  <si>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</si>
  <si>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</si>
  <si>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</si>
  <si>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</si>
  <si>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</si>
  <si>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</si>
  <si>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</si>
  <si>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</si>
  <si>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</si>
  <si>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</si>
  <si>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</si>
  <si>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</si>
  <si>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</si>
  <si>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</si>
  <si>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</si>
  <si>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</si>
  <si>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</si>
  <si>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</si>
  <si>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</si>
  <si>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</si>
  <si>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</si>
  <si>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</si>
  <si>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</si>
  <si>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</si>
  <si>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</si>
  <si>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</si>
  <si>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</si>
  <si>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</si>
  <si>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</si>
  <si>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</si>
  <si>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</si>
  <si>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</si>
  <si>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</si>
  <si>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</si>
  <si>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</si>
  <si>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</si>
  <si>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</si>
  <si>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</si>
  <si>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</si>
  <si>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</si>
  <si>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</si>
  <si>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</si>
  <si>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</si>
  <si>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</si>
  <si>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</si>
  <si>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</si>
  <si>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</si>
  <si>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</si>
  <si>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</si>
  <si>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</si>
  <si>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</si>
  <si>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</si>
  <si>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</si>
  <si>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</si>
  <si>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</si>
  <si>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</si>
  <si>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</si>
  <si>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</si>
  <si>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</si>
  <si>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</si>
  <si>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</si>
  <si>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</si>
  <si>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</si>
  <si>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</si>
  <si>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</si>
  <si>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</si>
  <si>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</si>
  <si>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</si>
  <si>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</si>
  <si>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</si>
  <si>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</si>
  <si>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</si>
  <si>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</si>
  <si>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</si>
  <si>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</si>
  <si>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</si>
  <si>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</si>
  <si>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</si>
  <si>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</si>
  <si>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</si>
  <si>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</si>
  <si>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</si>
  <si>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</si>
  <si>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</si>
  <si>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</si>
  <si>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</si>
  <si>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</si>
  <si>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</si>
  <si>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</si>
  <si>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</si>
  <si>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</si>
  <si>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</si>
  <si>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</si>
  <si>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</si>
  <si>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</si>
  <si>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</si>
  <si>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</si>
  <si>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</si>
  <si>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</si>
  <si>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</si>
  <si>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</si>
  <si>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</si>
  <si>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</si>
  <si>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</si>
  <si>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</si>
  <si>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</si>
  <si>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</si>
  <si>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</si>
  <si>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</si>
  <si>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</si>
  <si>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</si>
  <si>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</si>
  <si>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</si>
  <si>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</si>
  <si>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</si>
  <si>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</si>
  <si>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</si>
  <si>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</si>
  <si>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</si>
  <si>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</si>
  <si>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</si>
  <si>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</si>
  <si>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</si>
  <si>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</si>
  <si>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</si>
  <si>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</si>
  <si>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</si>
  <si>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</si>
  <si>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</si>
  <si>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</si>
  <si>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</si>
  <si>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</si>
  <si>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</si>
  <si>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</si>
  <si>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</si>
  <si>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</si>
  <si>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</si>
  <si>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</si>
  <si>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</si>
  <si>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</si>
  <si>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</si>
  <si>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</si>
  <si>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</si>
  <si>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</si>
  <si>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</si>
  <si>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</si>
  <si>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</si>
  <si>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</si>
  <si>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</si>
  <si>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</si>
  <si>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</si>
  <si>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</si>
  <si>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</si>
  <si>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</si>
  <si>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</si>
  <si>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</si>
  <si>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</si>
  <si>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</si>
  <si>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</si>
  <si>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</si>
  <si>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</si>
  <si>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</si>
  <si>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</si>
  <si>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</si>
  <si>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</si>
  <si>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</si>
  <si>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</si>
  <si>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</si>
  <si>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</si>
  <si>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</si>
  <si>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</si>
  <si>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</si>
  <si>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</si>
  <si>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</si>
  <si>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</si>
  <si>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</si>
  <si>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</si>
  <si>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</si>
  <si>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</si>
  <si>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</si>
  <si>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</si>
  <si>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</si>
  <si>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</si>
  <si>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</si>
  <si>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</si>
  <si>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</si>
  <si>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</si>
  <si>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</si>
  <si>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</si>
  <si>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</si>
  <si>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</si>
  <si>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</si>
  <si>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</si>
  <si>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</si>
  <si>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</si>
  <si>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</si>
  <si>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</si>
  <si>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</si>
  <si>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</si>
  <si>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</si>
  <si>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</si>
  <si>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</si>
  <si>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</si>
  <si>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</si>
  <si>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</si>
  <si>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</si>
  <si>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</si>
  <si>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</si>
  <si>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</si>
  <si>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</si>
  <si>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</si>
  <si>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</si>
  <si>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</si>
  <si>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</si>
  <si>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</si>
  <si>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</si>
  <si>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</si>
  <si>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</si>
  <si>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</si>
  <si>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</si>
  <si>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</si>
  <si>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</si>
  <si>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</si>
  <si>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</si>
  <si>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</si>
  <si>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</si>
  <si>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</si>
  <si>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</si>
  <si>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</si>
  <si>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</si>
  <si>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</si>
  <si>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</si>
  <si>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</si>
  <si>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</si>
  <si>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</si>
  <si>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</si>
  <si>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</si>
  <si>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</si>
  <si>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</si>
  <si>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</si>
  <si>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</si>
  <si>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</si>
  <si>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</si>
  <si>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</si>
  <si>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</si>
  <si>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</si>
  <si>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</si>
  <si>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</si>
  <si>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</si>
  <si>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</si>
  <si>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</si>
  <si>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</si>
  <si>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</si>
  <si>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</si>
  <si>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</si>
  <si>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</si>
  <si>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</si>
  <si>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</si>
  <si>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</si>
  <si>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</si>
  <si>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</si>
  <si>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</si>
  <si>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</si>
  <si>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</si>
  <si>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</si>
  <si>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</si>
  <si>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</si>
  <si>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</si>
  <si>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</si>
  <si>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</si>
  <si>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</si>
  <si>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</si>
  <si>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</si>
  <si>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</si>
  <si>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</si>
  <si>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</si>
  <si>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</si>
  <si>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</si>
  <si>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</si>
  <si>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</si>
  <si>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</si>
  <si>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</si>
  <si>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</si>
  <si>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</si>
  <si>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</si>
  <si>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</si>
  <si>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</si>
  <si>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</si>
  <si>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</si>
  <si>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</si>
  <si>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</si>
  <si>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</si>
  <si>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</si>
  <si>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</si>
  <si>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</si>
  <si>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</si>
  <si>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</si>
  <si>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</si>
  <si>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</si>
  <si>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</si>
  <si>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</si>
  <si>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</si>
  <si>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</si>
  <si>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</si>
  <si>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</si>
  <si>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</si>
  <si>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</si>
  <si>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</si>
  <si>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</si>
  <si>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</si>
  <si>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</si>
  <si>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</si>
  <si>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</si>
  <si>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</si>
  <si>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</si>
  <si>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</si>
  <si>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</si>
  <si>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</si>
  <si>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</si>
  <si>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</si>
  <si>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</si>
  <si>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</si>
  <si>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</si>
  <si>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</si>
  <si>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</si>
  <si>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</si>
  <si>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</si>
  <si>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</si>
  <si>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</si>
  <si>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</si>
  <si>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</si>
  <si>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</si>
  <si>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</si>
  <si>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</si>
  <si>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</si>
  <si>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</si>
  <si>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</si>
  <si>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</si>
  <si>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</si>
  <si>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</si>
  <si>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</si>
  <si>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</si>
  <si>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</si>
  <si>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</si>
  <si>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</si>
  <si>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</si>
  <si>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</si>
  <si>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</si>
  <si>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</si>
  <si>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</si>
  <si>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</si>
  <si>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</si>
  <si>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</si>
  <si>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</si>
  <si>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</si>
  <si>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</si>
  <si>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</si>
  <si>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</si>
  <si>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</si>
  <si>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</si>
  <si>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</si>
  <si>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</si>
  <si>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</si>
  <si>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</si>
  <si>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</si>
  <si>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</si>
  <si>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</si>
  <si>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</si>
  <si>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</si>
  <si>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</si>
  <si>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</si>
  <si>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</si>
  <si>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</si>
  <si>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</si>
  <si>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</si>
  <si>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</si>
  <si>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</si>
  <si>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</si>
  <si>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</si>
  <si>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</si>
  <si>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</si>
  <si>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</si>
  <si>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</si>
  <si>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</si>
  <si>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</si>
  <si>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</si>
  <si>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</si>
  <si>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</si>
  <si>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</si>
  <si>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</si>
  <si>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</si>
  <si>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</si>
  <si>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</si>
  <si>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</si>
  <si>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</si>
  <si>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</si>
  <si>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</si>
  <si>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</si>
  <si>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</si>
  <si>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</si>
  <si>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</si>
  <si>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</si>
  <si>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</si>
  <si>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</si>
  <si>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</si>
  <si>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</si>
  <si>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</si>
  <si>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</si>
  <si>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</si>
  <si>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</si>
  <si>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</si>
  <si>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</si>
  <si>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</si>
  <si>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</si>
  <si>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</si>
  <si>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</si>
  <si>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</si>
  <si>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</si>
  <si>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</si>
  <si>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</si>
  <si>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</si>
  <si>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</si>
  <si>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</si>
  <si>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</si>
  <si>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</si>
  <si>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</si>
  <si>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</si>
  <si>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</si>
  <si>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</si>
  <si>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</si>
  <si>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</si>
  <si>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</si>
  <si>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</si>
  <si>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</si>
  <si>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</si>
  <si>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</si>
  <si>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</si>
  <si>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</si>
  <si>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</si>
  <si>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</si>
  <si>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</si>
  <si>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</si>
  <si>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</si>
  <si>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</si>
  <si>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</si>
  <si>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</si>
  <si>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</si>
  <si>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</si>
  <si>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</si>
  <si>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</si>
  <si>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</si>
  <si>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</si>
  <si>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</si>
  <si>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</si>
  <si>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</si>
  <si>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</si>
  <si>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</si>
  <si>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</si>
  <si>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</si>
  <si>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</si>
  <si>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</si>
  <si>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</si>
  <si>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</si>
  <si>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</si>
  <si>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</si>
  <si>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</si>
  <si>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</si>
  <si>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</si>
  <si>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</si>
  <si>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</si>
  <si>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</si>
  <si>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</si>
  <si>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</si>
  <si>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</si>
  <si>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</si>
  <si>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</si>
  <si>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</si>
  <si>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</si>
  <si>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</si>
  <si>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</si>
  <si>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</si>
  <si>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</si>
  <si>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</si>
  <si>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</si>
  <si>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</si>
  <si>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</si>
  <si>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</si>
  <si>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</si>
  <si>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</si>
  <si>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</si>
  <si>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</si>
  <si>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</si>
  <si>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</si>
  <si>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</si>
  <si>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</si>
  <si>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</si>
  <si>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</si>
  <si>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</si>
  <si>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</si>
  <si>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</si>
  <si>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</si>
  <si>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</si>
  <si>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</si>
  <si>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</si>
  <si>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</si>
  <si>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</si>
  <si>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</si>
  <si>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</si>
  <si>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</si>
  <si>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</si>
  <si>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</si>
  <si>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</si>
  <si>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</si>
  <si>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</si>
  <si>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</si>
  <si>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</si>
  <si>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</si>
  <si>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</si>
  <si>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</si>
  <si>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</si>
  <si>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</si>
  <si>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</si>
  <si>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</si>
  <si>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</si>
  <si>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</si>
  <si>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</si>
  <si>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</si>
  <si>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</si>
  <si>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</si>
  <si>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</si>
  <si>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</si>
  <si>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</si>
  <si>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</si>
  <si>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</si>
  <si>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</si>
  <si>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</si>
  <si>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</si>
  <si>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</si>
  <si>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</si>
  <si>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</si>
  <si>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</si>
  <si>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</si>
  <si>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</si>
  <si>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</si>
  <si>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</si>
  <si>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</si>
  <si>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</si>
  <si>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</si>
  <si>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</si>
  <si>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</si>
  <si>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</si>
  <si>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</si>
  <si>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</si>
  <si>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</si>
  <si>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</si>
  <si>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</si>
  <si>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</si>
  <si>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</si>
  <si>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</si>
  <si>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</si>
  <si>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</si>
  <si>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</si>
  <si>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</si>
  <si>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</si>
  <si>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</si>
  <si>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</si>
  <si>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</si>
  <si>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</si>
  <si>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</si>
  <si>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</si>
  <si>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</si>
  <si>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</si>
  <si>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</si>
  <si>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</si>
  <si>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</si>
  <si>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</si>
  <si>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</si>
  <si>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</si>
  <si>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</si>
  <si>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</si>
  <si>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</si>
  <si>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</si>
  <si>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</si>
  <si>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</si>
  <si>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</si>
  <si>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</si>
  <si>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</si>
  <si>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</si>
  <si>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</si>
  <si>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</si>
  <si>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</si>
  <si>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</si>
  <si>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</si>
  <si>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</si>
  <si>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</si>
  <si>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</si>
  <si>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</si>
  <si>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</si>
  <si>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</si>
  <si>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</si>
  <si>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</si>
  <si>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</si>
  <si>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</si>
  <si>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</si>
  <si>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</si>
  <si>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</si>
  <si>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</si>
  <si>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</si>
  <si>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</si>
  <si>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</si>
  <si>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</si>
  <si>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</si>
  <si>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</si>
  <si>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</si>
  <si>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</si>
  <si>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</si>
  <si>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</si>
  <si>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</si>
  <si>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</si>
  <si>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</si>
  <si>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</si>
  <si>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</si>
  <si>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</si>
  <si>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</si>
  <si>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</si>
  <si>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</si>
  <si>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</si>
  <si>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</si>
  <si>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</si>
  <si>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</si>
  <si>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</si>
  <si>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</si>
  <si>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</si>
  <si>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</si>
  <si>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</si>
  <si>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</si>
  <si>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</si>
  <si>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</si>
  <si>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</si>
  <si>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</si>
  <si>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</si>
  <si>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</si>
  <si>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</si>
  <si>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</si>
  <si>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</si>
  <si>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</si>
  <si>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</si>
  <si>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</si>
  <si>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</si>
  <si>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</si>
  <si>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</si>
  <si>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</si>
  <si>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</si>
  <si>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</si>
  <si>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</si>
  <si>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</si>
  <si>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</si>
  <si>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</si>
  <si>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</si>
  <si>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</si>
  <si>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</si>
  <si>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</si>
  <si>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</si>
  <si>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</si>
  <si>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</si>
  <si>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</si>
  <si>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</si>
  <si>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</si>
  <si>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</si>
  <si>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</si>
  <si>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</si>
  <si>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</si>
  <si>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</si>
  <si>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</si>
  <si>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</si>
  <si>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</si>
  <si>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</si>
  <si>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</si>
  <si>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</si>
  <si>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</si>
  <si>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</si>
  <si>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</si>
  <si>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</si>
  <si>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</si>
  <si>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</si>
  <si>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</si>
  <si>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</si>
  <si>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</si>
  <si>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</si>
  <si>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</si>
  <si>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</si>
  <si>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</si>
  <si>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</si>
  <si>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</si>
  <si>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</si>
  <si>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</si>
  <si>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</si>
  <si>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</si>
  <si>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</si>
  <si>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</si>
  <si>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</si>
  <si>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</si>
  <si>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</si>
  <si>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</si>
  <si>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</si>
  <si>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</si>
  <si>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</si>
  <si>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</si>
  <si>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</si>
  <si>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</si>
  <si>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</si>
  <si>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</si>
  <si>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</si>
  <si>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</si>
  <si>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</si>
  <si>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</si>
  <si>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</si>
  <si>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</si>
  <si>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</si>
  <si>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</si>
  <si>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</si>
  <si>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</si>
  <si>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</si>
  <si>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</si>
  <si>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</si>
  <si>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</si>
  <si>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</si>
  <si>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</si>
  <si>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</si>
  <si>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</si>
  <si>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</si>
  <si>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</si>
  <si>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</si>
  <si>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</si>
  <si>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</si>
  <si>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</si>
  <si>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</si>
  <si>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</si>
  <si>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</si>
  <si>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</si>
  <si>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</si>
  <si>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</si>
  <si>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</si>
  <si>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</si>
  <si>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</si>
  <si>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</si>
  <si>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</si>
  <si>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</si>
  <si>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</si>
  <si>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</si>
  <si>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</si>
  <si>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</si>
  <si>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</si>
  <si>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</si>
  <si>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</si>
  <si>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</si>
  <si>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</si>
  <si>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</si>
  <si>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</si>
  <si>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</si>
  <si>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</si>
  <si>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</si>
  <si>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</si>
  <si>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</si>
  <si>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</si>
  <si>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</si>
  <si>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</si>
  <si>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</si>
  <si>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</si>
  <si>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</si>
  <si>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</si>
  <si>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</si>
  <si>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</si>
  <si>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</si>
  <si>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</si>
  <si>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</si>
  <si>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</si>
  <si>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</si>
  <si>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</si>
  <si>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</si>
  <si>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</si>
  <si>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</si>
  <si>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</si>
  <si>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</si>
  <si>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</si>
  <si>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</si>
  <si>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</si>
  <si>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</si>
  <si>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</si>
  <si>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</si>
  <si>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</si>
  <si>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</si>
  <si>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</si>
  <si>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</si>
  <si>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</si>
  <si>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</si>
  <si>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</si>
  <si>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</si>
  <si>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</si>
  <si>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</si>
  <si>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</si>
  <si>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</si>
  <si>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</si>
  <si>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</si>
  <si>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</si>
  <si>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</si>
  <si>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</si>
  <si>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</si>
  <si>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</si>
  <si>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</si>
  <si>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</si>
  <si>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</si>
  <si>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</si>
  <si>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</si>
  <si>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</si>
  <si>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</si>
  <si>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</si>
  <si>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</si>
  <si>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</si>
  <si>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</si>
  <si>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</si>
  <si>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</si>
  <si>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</si>
  <si>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</si>
  <si>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</si>
  <si>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</si>
  <si>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</si>
  <si>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</si>
  <si>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</si>
  <si>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</si>
  <si>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</si>
  <si>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</si>
  <si>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</si>
  <si>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</si>
  <si>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</si>
  <si>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</si>
  <si>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</si>
  <si>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</si>
  <si>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</si>
  <si>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</si>
  <si>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</si>
  <si>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</si>
  <si>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</si>
  <si>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</si>
  <si>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</si>
  <si>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</si>
  <si>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</si>
  <si>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</si>
  <si>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</si>
  <si>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</si>
  <si>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</si>
  <si>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</si>
  <si>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</si>
  <si>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</si>
  <si>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</si>
  <si>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</si>
  <si>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</si>
  <si>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</si>
  <si>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</si>
  <si>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</si>
  <si>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</si>
  <si>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</si>
  <si>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</si>
  <si>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</si>
  <si>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</si>
  <si>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</si>
  <si>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</si>
  <si>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</si>
  <si>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</si>
  <si>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</si>
  <si>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</si>
  <si>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</si>
  <si>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</si>
  <si>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</si>
  <si>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</si>
  <si>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</si>
  <si>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</si>
  <si>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</si>
  <si>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</si>
  <si>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</si>
  <si>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</si>
  <si>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</si>
  <si>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</si>
  <si>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</si>
  <si>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</si>
  <si>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</si>
  <si>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</si>
  <si>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</si>
  <si>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</si>
  <si>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</si>
  <si>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</si>
  <si>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</si>
  <si>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</si>
  <si>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</si>
  <si>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</si>
  <si>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</si>
  <si>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</si>
  <si>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</si>
  <si>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</si>
  <si>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</si>
  <si>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</si>
  <si>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</si>
  <si>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</si>
  <si>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</si>
  <si>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</si>
  <si>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</si>
  <si>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</si>
  <si>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</si>
  <si>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</si>
  <si>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</si>
  <si>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</si>
  <si>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</si>
  <si>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</si>
  <si>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</si>
  <si>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</si>
  <si>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</si>
  <si>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</si>
  <si>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</si>
  <si>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</si>
  <si>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</si>
  <si>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</si>
  <si>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</si>
  <si>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</si>
  <si>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</si>
  <si>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</si>
  <si>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</si>
  <si>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</si>
  <si>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</si>
  <si>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</si>
  <si>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</si>
  <si>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</si>
  <si>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</si>
  <si>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</si>
  <si>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</si>
  <si>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</si>
  <si>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</si>
  <si>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</si>
  <si>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</si>
  <si>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</si>
  <si>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</si>
  <si>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</si>
  <si>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</si>
  <si>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</si>
  <si>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</si>
  <si>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</si>
  <si>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</si>
  <si>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</si>
  <si>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</si>
  <si>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</si>
  <si>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</si>
  <si>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</si>
  <si>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</si>
  <si>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</si>
  <si>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</si>
  <si>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</si>
  <si>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</si>
  <si>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</si>
  <si>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</si>
  <si>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</si>
  <si>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</si>
  <si>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</si>
  <si>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</si>
  <si>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</si>
  <si>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</si>
  <si>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</si>
  <si>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</si>
  <si>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</si>
  <si>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</si>
  <si>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</si>
  <si>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</si>
  <si>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</si>
  <si>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</si>
  <si>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</si>
  <si>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</si>
  <si>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</si>
  <si>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</si>
  <si>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</si>
  <si>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</si>
  <si>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</si>
  <si>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</si>
  <si>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</si>
  <si>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</si>
  <si>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</si>
  <si>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</si>
  <si>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</si>
  <si>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</si>
  <si>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</si>
  <si>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</si>
  <si>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</si>
  <si>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</si>
  <si>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</si>
  <si>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</si>
  <si>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</si>
  <si>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</si>
  <si>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</si>
  <si>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</si>
  <si>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</si>
  <si>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</si>
  <si>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</si>
  <si>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</si>
  <si>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</si>
  <si>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</si>
  <si>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</si>
  <si>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</si>
  <si>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</si>
  <si>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</si>
  <si>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</si>
  <si>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</si>
  <si>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</si>
  <si>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</si>
  <si>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</si>
  <si>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</si>
  <si>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</si>
  <si>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</si>
  <si>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</si>
  <si>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</si>
  <si>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</si>
  <si>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</si>
  <si>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</si>
  <si>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</si>
  <si>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</si>
  <si>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</si>
  <si>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</si>
  <si>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</si>
  <si>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</si>
  <si>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</si>
  <si>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</si>
  <si>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</si>
  <si>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</si>
  <si>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</si>
  <si>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</si>
  <si>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</si>
  <si>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</si>
  <si>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</si>
  <si>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</si>
  <si>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</si>
  <si>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</si>
  <si>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</si>
  <si>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</si>
  <si>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</si>
  <si>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</si>
  <si>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</si>
  <si>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</si>
  <si>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</si>
  <si>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</si>
  <si>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</si>
  <si>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</si>
  <si>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</si>
  <si>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</si>
  <si>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</si>
  <si>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</si>
  <si>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</si>
  <si>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</si>
  <si>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</si>
  <si>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</si>
  <si>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</si>
  <si>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</si>
  <si>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</si>
  <si>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</si>
  <si>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</si>
  <si>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</si>
  <si>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</si>
  <si>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</si>
  <si>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</si>
  <si>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</si>
  <si>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</si>
  <si>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</si>
  <si>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</si>
  <si>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</si>
  <si>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</si>
  <si>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</si>
  <si>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</si>
  <si>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</si>
  <si>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</si>
  <si>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</si>
  <si>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</si>
  <si>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</si>
  <si>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</si>
  <si>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</si>
  <si>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</si>
  <si>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</si>
  <si>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</si>
  <si>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</si>
  <si>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</si>
  <si>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</si>
  <si>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</si>
  <si>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</si>
  <si>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</si>
  <si>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</si>
  <si>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</si>
  <si>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</si>
  <si>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</si>
  <si>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</si>
  <si>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</si>
  <si>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</si>
  <si>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</si>
  <si>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</si>
  <si>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</si>
  <si>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</si>
  <si>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</si>
  <si>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</si>
  <si>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</si>
  <si>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</si>
  <si>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</si>
  <si>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</si>
  <si>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</si>
  <si>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</si>
  <si>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</si>
  <si>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</si>
  <si>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</si>
  <si>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</si>
  <si>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</si>
  <si>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</si>
  <si>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</si>
  <si>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</si>
  <si>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</si>
  <si>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</si>
  <si>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</si>
  <si>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</si>
  <si>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</si>
  <si>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</si>
  <si>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</si>
  <si>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</si>
  <si>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</si>
  <si>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</si>
  <si>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</si>
  <si>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</si>
  <si>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</si>
  <si>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</si>
  <si>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</si>
  <si>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</si>
  <si>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</si>
  <si>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</si>
  <si>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</si>
  <si>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</si>
  <si>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</si>
  <si>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</si>
  <si>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</si>
  <si>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</si>
  <si>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</si>
  <si>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</si>
  <si>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</si>
  <si>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</si>
  <si>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</si>
  <si>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</si>
  <si>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</si>
  <si>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</si>
  <si>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</si>
  <si>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</si>
  <si>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</si>
  <si>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</si>
  <si>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</si>
  <si>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</si>
  <si>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</si>
  <si>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</si>
  <si>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</si>
  <si>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</si>
  <si>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</si>
  <si>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</si>
  <si>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</si>
  <si>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</si>
  <si>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</si>
  <si>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</si>
  <si>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</si>
  <si>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</si>
  <si>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</si>
  <si>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</si>
  <si>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</si>
  <si>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</si>
  <si>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</si>
  <si>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</si>
  <si>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</si>
  <si>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</si>
  <si>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</si>
  <si>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</si>
  <si>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</si>
  <si>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</si>
  <si>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</si>
  <si>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</si>
  <si>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</si>
  <si>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</si>
  <si>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</si>
  <si>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</si>
  <si>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</si>
  <si>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</si>
  <si>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</si>
  <si>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</si>
  <si>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</si>
  <si>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</si>
  <si>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</si>
  <si>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</si>
  <si>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</si>
  <si>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</si>
  <si>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</si>
  <si>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</si>
  <si>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</si>
  <si>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</si>
  <si>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</si>
  <si>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</si>
  <si>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</si>
  <si>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</si>
  <si>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</si>
  <si>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</si>
  <si>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</si>
  <si>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</si>
  <si>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</si>
  <si>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</si>
  <si>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</si>
  <si>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</si>
  <si>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</si>
  <si>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</si>
  <si>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</si>
  <si>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</si>
  <si>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</si>
  <si>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</si>
  <si>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</si>
  <si>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</si>
  <si>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</si>
  <si>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</si>
  <si>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</si>
  <si>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</si>
  <si>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</si>
  <si>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</si>
  <si>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</si>
  <si>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</si>
  <si>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</si>
  <si>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</si>
  <si>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</si>
  <si>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</si>
  <si>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</si>
  <si>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</si>
  <si>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</si>
  <si>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</si>
  <si>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</si>
  <si>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</si>
  <si>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</si>
  <si>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</si>
  <si>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</si>
  <si>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</si>
  <si>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</si>
  <si>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</si>
  <si>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</si>
  <si>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</si>
  <si>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</si>
  <si>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</si>
  <si>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</si>
  <si>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</si>
  <si>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</si>
  <si>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</si>
  <si>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</si>
  <si>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</si>
  <si>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</si>
  <si>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</si>
  <si>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</si>
  <si>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</si>
  <si>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</si>
  <si>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</si>
  <si>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</si>
  <si>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</si>
  <si>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</si>
  <si>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</si>
  <si>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</si>
  <si>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</si>
  <si>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</si>
  <si>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</si>
  <si>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</si>
  <si>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</si>
  <si>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</si>
  <si>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</si>
  <si>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</si>
  <si>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</si>
  <si>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</si>
  <si>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</si>
  <si>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</si>
  <si>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</si>
  <si>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</si>
  <si>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</si>
  <si>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</si>
  <si>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</si>
  <si>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</si>
  <si>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</si>
  <si>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</si>
  <si>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</si>
  <si>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</si>
  <si>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</si>
  <si>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</si>
  <si>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</si>
  <si>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</si>
  <si>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</si>
  <si>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</si>
  <si>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</si>
  <si>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</si>
  <si>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</si>
  <si>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</si>
  <si>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</si>
  <si>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</si>
  <si>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</si>
  <si>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</si>
  <si>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</si>
  <si>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</si>
  <si>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</si>
  <si>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</si>
  <si>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</si>
  <si>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</si>
  <si>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</si>
  <si>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</si>
  <si>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</si>
  <si>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</si>
  <si>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</si>
  <si>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</si>
  <si>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</si>
  <si>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</si>
  <si>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</si>
  <si>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</si>
  <si>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</si>
  <si>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</si>
  <si>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</si>
  <si>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</si>
  <si>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</si>
  <si>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</si>
  <si>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</si>
  <si>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</si>
  <si>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</si>
  <si>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</si>
  <si>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</si>
  <si>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</si>
  <si>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</si>
  <si>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</si>
  <si>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</si>
  <si>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</si>
  <si>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</si>
  <si>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</si>
  <si>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</si>
  <si>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</si>
  <si>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</si>
  <si>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</si>
  <si>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</si>
  <si>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</si>
  <si>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</si>
  <si>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</si>
  <si>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</si>
  <si>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</si>
  <si>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</si>
  <si>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</si>
  <si>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</si>
  <si>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</si>
  <si>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</si>
  <si>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</si>
  <si>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</si>
  <si>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</si>
  <si>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</si>
  <si>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</si>
  <si>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</si>
  <si>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</si>
  <si>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</si>
  <si>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</si>
  <si>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</si>
  <si>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</si>
  <si>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</si>
  <si>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</si>
  <si>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</si>
  <si>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</si>
  <si>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</si>
  <si>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</si>
  <si>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</si>
  <si>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</si>
  <si>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</si>
  <si>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</si>
  <si>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</si>
  <si>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</si>
  <si>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</si>
  <si>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</si>
  <si>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</si>
  <si>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</si>
  <si>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</si>
  <si>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</si>
  <si>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</si>
  <si>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</si>
  <si>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</si>
  <si>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</si>
  <si>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</si>
  <si>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</si>
  <si>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</si>
  <si>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</si>
  <si>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</si>
  <si>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</si>
  <si>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</si>
  <si>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</si>
  <si>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</si>
  <si>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</si>
  <si>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</si>
  <si>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</si>
  <si>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</si>
  <si>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</si>
  <si>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</si>
  <si>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</si>
  <si>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</si>
  <si>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</si>
  <si>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</si>
  <si>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</si>
  <si>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</si>
  <si>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</si>
  <si>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</si>
  <si>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</si>
  <si>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</si>
  <si>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</si>
  <si>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</si>
  <si>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</si>
  <si>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</si>
  <si>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</si>
  <si>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</si>
  <si>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</si>
  <si>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</si>
  <si>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</si>
  <si>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</si>
  <si>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</si>
  <si>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</si>
  <si>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</si>
  <si>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</si>
  <si>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</si>
  <si>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</si>
  <si>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</si>
  <si>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</si>
  <si>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</si>
  <si>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</si>
  <si>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</si>
  <si>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</si>
  <si>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</si>
  <si>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</si>
  <si>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</si>
  <si>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</si>
  <si>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</si>
  <si>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</si>
  <si>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</si>
  <si>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</si>
  <si>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</si>
  <si>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</si>
  <si>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</si>
  <si>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</si>
  <si>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</si>
  <si>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</si>
  <si>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</si>
  <si>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</si>
  <si>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</si>
  <si>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</si>
  <si>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</si>
  <si>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</si>
  <si>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</si>
  <si>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</si>
  <si>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</si>
  <si>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</si>
  <si>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</si>
  <si>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</si>
  <si>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</si>
  <si>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</si>
  <si>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</si>
  <si>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</si>
  <si>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</si>
  <si>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</si>
  <si>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</si>
  <si>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</si>
  <si>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</si>
  <si>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</si>
  <si>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</si>
  <si>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</si>
  <si>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</si>
  <si>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</si>
  <si>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</si>
  <si>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</si>
  <si>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</si>
  <si>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</si>
  <si>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</si>
  <si>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</si>
  <si>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</si>
  <si>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</si>
  <si>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</si>
  <si>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</si>
  <si>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</si>
  <si>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</si>
  <si>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</si>
  <si>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</si>
  <si>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</si>
  <si>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</si>
  <si>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</si>
  <si>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</si>
  <si>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</si>
  <si>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</si>
  <si>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</si>
  <si>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</si>
  <si>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</si>
  <si>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</si>
  <si>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</si>
  <si>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</si>
  <si>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</si>
  <si>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</si>
  <si>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</si>
  <si>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</si>
  <si>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</si>
  <si>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</si>
  <si>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</si>
  <si>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</si>
  <si>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</si>
  <si>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</si>
  <si>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</si>
  <si>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</si>
  <si>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</si>
  <si>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</si>
  <si>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</si>
  <si>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</si>
  <si>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</si>
  <si>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</si>
  <si>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</si>
  <si>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</si>
  <si>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</si>
  <si>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</si>
  <si>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</si>
  <si>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</si>
  <si>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</si>
  <si>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</si>
  <si>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</si>
  <si>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</si>
  <si>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</si>
  <si>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</si>
  <si>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</si>
  <si>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</si>
  <si>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</si>
  <si>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</si>
  <si>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</si>
  <si>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</si>
  <si>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</si>
  <si>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</si>
  <si>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</si>
  <si>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</si>
  <si>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</si>
  <si>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</si>
  <si>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</si>
  <si>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</si>
  <si>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</si>
  <si>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</si>
  <si>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</si>
  <si>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</si>
  <si>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</si>
  <si>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</si>
  <si>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</si>
  <si>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</si>
  <si>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</si>
  <si>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</si>
  <si>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</si>
  <si>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</si>
  <si>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</si>
  <si>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</si>
  <si>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</si>
  <si>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</si>
  <si>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</si>
  <si>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</si>
  <si>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</si>
  <si>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</si>
  <si>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</si>
  <si>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</si>
  <si>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</si>
  <si>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</si>
  <si>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</si>
  <si>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</si>
  <si>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</si>
  <si>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</si>
  <si>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</si>
  <si>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</si>
  <si>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</si>
  <si>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</si>
  <si>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</si>
  <si>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</si>
  <si>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</si>
  <si>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</si>
  <si>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</si>
  <si>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</si>
  <si>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</si>
  <si>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</si>
  <si>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</si>
  <si>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</si>
  <si>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</si>
  <si>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</si>
  <si>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</si>
  <si>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</si>
  <si>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</si>
  <si>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</si>
  <si>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</si>
  <si>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</si>
  <si>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</si>
  <si>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</si>
  <si>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</si>
  <si>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</si>
  <si>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</si>
  <si>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</si>
  <si>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</si>
  <si>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</si>
  <si>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</si>
  <si>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</si>
  <si>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</si>
  <si>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</si>
  <si>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</si>
  <si>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</si>
  <si>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</si>
  <si>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</si>
  <si>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</si>
  <si>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</si>
  <si>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</si>
  <si>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</si>
  <si>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</si>
  <si>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</si>
  <si>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</si>
  <si>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</si>
  <si>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</si>
  <si>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</si>
  <si>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</si>
  <si>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</si>
  <si>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</si>
  <si>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</si>
  <si>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</si>
  <si>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</si>
  <si>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</si>
  <si>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</si>
  <si>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</si>
  <si>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</si>
  <si>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</si>
  <si>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</si>
  <si>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</si>
  <si>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</si>
  <si>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</si>
  <si>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</si>
  <si>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</si>
  <si>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</si>
  <si>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</si>
  <si>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</si>
  <si>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</si>
  <si>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</si>
  <si>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</si>
  <si>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</si>
  <si>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</si>
  <si>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</si>
  <si>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</si>
  <si>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</si>
  <si>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</si>
  <si>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</si>
  <si>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</si>
  <si>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</si>
  <si>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</si>
  <si>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</si>
  <si>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</si>
  <si>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</si>
  <si>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</si>
  <si>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</si>
  <si>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</si>
  <si>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</si>
  <si>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</si>
  <si>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</si>
  <si>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</si>
  <si>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</si>
  <si>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</si>
  <si>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</si>
  <si>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</si>
  <si>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</si>
  <si>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</si>
  <si>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</si>
  <si>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</si>
  <si>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</si>
  <si>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</si>
  <si>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</si>
  <si>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</si>
  <si>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</si>
  <si>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</si>
  <si>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</si>
  <si>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</si>
  <si>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</si>
  <si>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</si>
  <si>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</si>
  <si>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</si>
  <si>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</si>
  <si>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</si>
  <si>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</si>
  <si>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</si>
  <si>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</si>
  <si>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</si>
  <si>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</si>
  <si>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</si>
  <si>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</si>
  <si>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</si>
  <si>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</si>
  <si>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</si>
  <si>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</si>
  <si>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</si>
  <si>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</si>
  <si>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</si>
  <si>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</si>
  <si>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</si>
  <si>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</si>
  <si>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</si>
  <si>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</si>
  <si>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</si>
  <si>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</si>
  <si>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</si>
  <si>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</si>
  <si>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</si>
  <si>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</si>
  <si>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</si>
  <si>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</si>
  <si>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</si>
  <si>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</si>
  <si>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</si>
  <si>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</si>
  <si>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</si>
  <si>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</si>
  <si>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</si>
  <si>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</si>
  <si>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</si>
  <si>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</si>
  <si>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</si>
  <si>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</si>
  <si>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</si>
  <si>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</si>
  <si>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</si>
  <si>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</si>
  <si>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</si>
  <si>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</si>
  <si>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</si>
  <si>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</si>
  <si>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</si>
  <si>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</si>
  <si>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</si>
  <si>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</si>
  <si>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</si>
  <si>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</si>
  <si>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</si>
  <si>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</si>
  <si>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</si>
  <si>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</si>
  <si>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</si>
  <si>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</si>
  <si>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</si>
  <si>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</si>
  <si>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</si>
  <si>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</si>
  <si>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</si>
  <si>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</si>
  <si>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</si>
  <si>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</si>
  <si>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</si>
  <si>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</si>
  <si>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</si>
  <si>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</si>
  <si>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</si>
  <si>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</si>
  <si>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</si>
  <si>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</si>
  <si>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</si>
  <si>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</si>
  <si>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</si>
  <si>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</si>
  <si>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</si>
  <si>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</si>
  <si>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</si>
  <si>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</si>
  <si>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</si>
  <si>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</si>
  <si>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</si>
  <si>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</si>
  <si>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</si>
  <si>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</si>
  <si>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</si>
  <si>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</si>
  <si>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</si>
  <si>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</si>
  <si>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</si>
  <si>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</si>
  <si>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</si>
  <si>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</si>
  <si>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</si>
  <si>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</si>
  <si>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</si>
  <si>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</si>
  <si>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</si>
  <si>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</si>
  <si>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</si>
  <si>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</si>
  <si>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</si>
  <si>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</si>
  <si>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</si>
  <si>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</si>
  <si>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</si>
  <si>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</si>
  <si>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</si>
  <si>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</si>
  <si>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</si>
  <si>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</si>
  <si>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</si>
  <si>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</si>
  <si>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</si>
  <si>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</si>
  <si>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</si>
  <si>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</si>
  <si>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</si>
  <si>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</si>
  <si>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</si>
  <si>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</si>
  <si>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</si>
  <si>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</si>
  <si>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</si>
  <si>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</si>
  <si>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</si>
  <si>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</si>
  <si>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</si>
  <si>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</si>
  <si>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</si>
  <si>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</si>
  <si>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</si>
  <si>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</si>
  <si>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</si>
  <si>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</si>
  <si>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</si>
  <si>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</si>
  <si>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</si>
  <si>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</si>
  <si>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</si>
  <si>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</si>
  <si>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</si>
  <si>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</si>
  <si>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</si>
  <si>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</si>
  <si>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</si>
  <si>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</si>
  <si>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</si>
  <si>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</si>
  <si>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</si>
  <si>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</si>
  <si>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</si>
  <si>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</si>
  <si>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</si>
  <si>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</si>
  <si>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</si>
  <si>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</si>
  <si>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</si>
  <si>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</si>
  <si>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</si>
  <si>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</si>
  <si>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</si>
  <si>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</si>
  <si>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</si>
  <si>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</si>
  <si>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</si>
  <si>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</si>
  <si>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</si>
  <si>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</si>
  <si>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</si>
  <si>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</si>
  <si>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</si>
  <si>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</si>
  <si>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</si>
  <si>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</si>
  <si>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</si>
  <si>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</si>
  <si>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</si>
  <si>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</si>
  <si>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</si>
  <si>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</si>
  <si>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</si>
  <si>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</si>
  <si>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</si>
  <si>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</si>
  <si>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</si>
  <si>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</si>
  <si>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</si>
  <si>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</si>
  <si>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</si>
  <si>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</si>
  <si>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</si>
  <si>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</si>
  <si>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</si>
  <si>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</si>
  <si>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</si>
  <si>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</si>
  <si>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</si>
  <si>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</si>
  <si>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</si>
  <si>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</si>
  <si>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</si>
  <si>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</si>
  <si>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</si>
  <si>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</si>
  <si>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</si>
  <si>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</si>
  <si>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</si>
  <si>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</si>
  <si>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</si>
  <si>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</si>
  <si>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</si>
  <si>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</si>
  <si>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</si>
  <si>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</si>
  <si>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</si>
  <si>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</si>
  <si>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</si>
  <si>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</si>
  <si>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</si>
  <si>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</si>
  <si>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</si>
  <si>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</si>
  <si>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</si>
  <si>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</si>
  <si>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</si>
  <si>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</si>
  <si>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</si>
  <si>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</si>
  <si>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</si>
  <si>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</si>
  <si>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</si>
  <si>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</si>
  <si>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</si>
  <si>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</si>
  <si>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</si>
  <si>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</si>
  <si>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</si>
  <si>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</si>
  <si>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</si>
  <si>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</si>
  <si>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</si>
  <si>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</si>
  <si>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</si>
  <si>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</si>
  <si>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</si>
  <si>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</si>
  <si>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</si>
  <si>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</si>
  <si>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</si>
  <si>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</si>
  <si>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</si>
  <si>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</si>
  <si>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</si>
  <si>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</si>
  <si>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</si>
  <si>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</si>
  <si>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</si>
  <si>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</si>
  <si>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</si>
  <si>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</si>
  <si>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</si>
  <si>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</si>
  <si>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</si>
  <si>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</si>
  <si>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</si>
  <si>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</si>
  <si>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</si>
  <si>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</si>
  <si>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</si>
  <si>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</si>
  <si>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</si>
  <si>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</si>
  <si>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</si>
  <si>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</si>
  <si>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</si>
  <si>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</si>
  <si>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</si>
  <si>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</si>
  <si>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</si>
  <si>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</si>
  <si>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</si>
  <si>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</si>
  <si>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</si>
  <si>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</si>
  <si>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</si>
  <si>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</si>
  <si>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</si>
  <si>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</si>
  <si>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</si>
  <si>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</si>
  <si>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</si>
  <si>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</si>
  <si>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</si>
  <si>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</si>
  <si>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</si>
  <si>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</si>
  <si>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</si>
  <si>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</si>
  <si>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</si>
  <si>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</si>
  <si>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</si>
  <si>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</si>
  <si>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</si>
  <si>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</si>
  <si>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</si>
  <si>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</si>
  <si>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</si>
  <si>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</si>
  <si>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</si>
  <si>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</si>
  <si>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</si>
  <si>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</si>
  <si>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</si>
  <si>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</si>
  <si>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</si>
  <si>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</si>
  <si>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</si>
  <si>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</si>
  <si>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</si>
  <si>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</si>
  <si>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</si>
  <si>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</si>
  <si>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</si>
  <si>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</si>
  <si>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</si>
  <si>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</si>
  <si>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</si>
  <si>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</si>
  <si>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</si>
  <si>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</si>
  <si>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</si>
  <si>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</si>
  <si>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</si>
  <si>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</si>
  <si>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</si>
  <si>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</si>
  <si>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</si>
  <si>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</si>
  <si>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</si>
  <si>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</si>
  <si>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</si>
  <si>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</si>
  <si>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</si>
  <si>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</si>
  <si>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</si>
  <si>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</si>
  <si>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</si>
  <si>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</si>
  <si>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</si>
  <si>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</si>
  <si>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</si>
  <si>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</si>
  <si>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</si>
  <si>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</si>
  <si>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</si>
  <si>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</si>
  <si>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</si>
  <si>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</si>
  <si>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</si>
  <si>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</si>
  <si>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</si>
  <si>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</si>
  <si>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</si>
  <si>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</si>
  <si>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</si>
  <si>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</si>
  <si>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</si>
  <si>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</si>
  <si>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</si>
  <si>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</si>
  <si>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</si>
  <si>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</si>
  <si>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</si>
  <si>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</si>
  <si>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</si>
  <si>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</si>
  <si>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</si>
  <si>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</si>
  <si>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</si>
  <si>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</si>
  <si>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</si>
  <si>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</si>
  <si>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</si>
  <si>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</si>
  <si>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</si>
  <si>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</si>
  <si>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</si>
  <si>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</si>
  <si>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</si>
  <si>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</si>
  <si>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</si>
  <si>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</si>
  <si>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</si>
  <si>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</si>
  <si>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</si>
  <si>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</si>
  <si>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</si>
  <si>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</si>
  <si>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</si>
  <si>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</si>
  <si>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</si>
  <si>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</si>
  <si>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</si>
  <si>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</si>
  <si>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</si>
  <si>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</si>
  <si>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</si>
  <si>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</si>
  <si>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</si>
  <si>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</si>
  <si>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</si>
  <si>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</si>
  <si>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</si>
  <si>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</si>
  <si>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</si>
  <si>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</si>
  <si>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</si>
  <si>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</si>
  <si>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</si>
  <si>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</si>
  <si>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</si>
  <si>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</si>
  <si>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</si>
  <si>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</si>
  <si>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</si>
  <si>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</si>
  <si>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</si>
  <si>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</si>
  <si>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</si>
  <si>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</si>
  <si>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</si>
  <si>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</si>
  <si>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</si>
  <si>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</si>
  <si>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</si>
  <si>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</si>
  <si>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</si>
  <si>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</si>
  <si>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</si>
  <si>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</si>
  <si>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</si>
  <si>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</si>
  <si>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</si>
  <si>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</si>
  <si>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</si>
  <si>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</si>
  <si>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</si>
  <si>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</si>
  <si>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</si>
  <si>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</si>
  <si>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</si>
  <si>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</si>
  <si>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</si>
  <si>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</si>
  <si>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</si>
  <si>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</si>
  <si>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</si>
  <si>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</si>
  <si>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</si>
  <si>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</si>
  <si>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</si>
  <si>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</si>
  <si>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</si>
  <si>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</si>
  <si>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</si>
  <si>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</si>
  <si>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</si>
  <si>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</si>
  <si>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</si>
  <si>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</si>
  <si>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</si>
  <si>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</si>
  <si>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</si>
  <si>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</si>
  <si>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</si>
  <si>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</si>
  <si>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</si>
  <si>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</si>
  <si>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</si>
  <si>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</si>
  <si>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</si>
  <si>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</si>
  <si>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</si>
  <si>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</si>
  <si>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</si>
  <si>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</si>
  <si>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</si>
  <si>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</si>
  <si>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</si>
  <si>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</si>
  <si>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</si>
  <si>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</si>
  <si>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</si>
  <si>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</si>
  <si>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</si>
  <si>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</si>
  <si>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</si>
  <si>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</si>
  <si>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</si>
  <si>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</si>
  <si>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</si>
  <si>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</si>
  <si>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</si>
  <si>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</si>
  <si>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</si>
  <si>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</si>
  <si>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</si>
  <si>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</si>
  <si>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</si>
  <si>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</si>
  <si>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</si>
  <si>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</si>
  <si>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</si>
  <si>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</si>
  <si>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</si>
  <si>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</si>
  <si>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</si>
  <si>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</si>
  <si>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</si>
  <si>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</si>
  <si>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</si>
  <si>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</si>
  <si>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</si>
  <si>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</si>
  <si>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</si>
  <si>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</si>
  <si>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</si>
  <si>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</si>
  <si>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</si>
  <si>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</si>
  <si>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</si>
  <si>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</si>
  <si>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</si>
  <si>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</si>
  <si>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</si>
  <si>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</si>
  <si>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</si>
  <si>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</si>
  <si>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</si>
  <si>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</si>
  <si>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</si>
  <si>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</si>
  <si>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</si>
  <si>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</si>
  <si>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</si>
  <si>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</si>
  <si>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</si>
  <si>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</si>
  <si>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</si>
  <si>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</si>
  <si>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</si>
  <si>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</si>
  <si>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</si>
  <si>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</si>
  <si>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</si>
  <si>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</si>
  <si>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</si>
  <si>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</si>
  <si>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</si>
  <si>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</si>
  <si>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</si>
  <si>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</si>
  <si>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</si>
  <si>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</si>
  <si>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</si>
  <si>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</si>
  <si>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</si>
  <si>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</si>
  <si>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</si>
  <si>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</si>
  <si>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</si>
  <si>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</si>
  <si>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</si>
  <si>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</si>
  <si>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</si>
  <si>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</si>
  <si>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</si>
  <si>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</si>
  <si>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</si>
  <si>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</si>
  <si>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</si>
  <si>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</si>
  <si>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</si>
  <si>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</si>
  <si>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</si>
  <si>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</si>
  <si>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</si>
  <si>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</si>
  <si>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</si>
  <si>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</si>
  <si>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</si>
  <si>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</si>
  <si>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</si>
  <si>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</si>
  <si>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</si>
  <si>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</si>
  <si>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</si>
  <si>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</si>
  <si>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</si>
  <si>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</si>
  <si>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</si>
  <si>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</si>
  <si>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</si>
  <si>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</si>
  <si>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</si>
  <si>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</si>
  <si>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</si>
  <si>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</si>
  <si>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</si>
  <si>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</si>
  <si>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</si>
  <si>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</si>
  <si>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</si>
  <si>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</si>
  <si>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</si>
  <si>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</si>
  <si>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</si>
  <si>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</si>
  <si>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</si>
  <si>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</si>
  <si>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</si>
  <si>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</si>
  <si>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</si>
  <si>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</si>
  <si>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</si>
  <si>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</si>
  <si>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</si>
  <si>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</si>
  <si>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</si>
  <si>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</si>
  <si>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</si>
  <si>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</si>
  <si>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</si>
  <si>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</si>
  <si>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</si>
  <si>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</si>
  <si>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</si>
  <si>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</si>
  <si>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</si>
  <si>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</si>
  <si>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</si>
  <si>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</si>
  <si>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</si>
  <si>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</si>
  <si>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</si>
  <si>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</si>
  <si>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</si>
  <si>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</si>
  <si>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</si>
  <si>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</si>
  <si>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</si>
  <si>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</si>
  <si>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</si>
  <si>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</si>
  <si>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</si>
  <si>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</si>
  <si>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</si>
  <si>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</si>
  <si>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</si>
  <si>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</si>
  <si>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</si>
  <si>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</si>
  <si>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</si>
  <si>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</si>
  <si>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</si>
  <si>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</si>
  <si>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</si>
  <si>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</si>
  <si>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</si>
  <si>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</si>
  <si>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</si>
  <si>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</si>
  <si>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</si>
  <si>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</si>
  <si>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</si>
  <si>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</si>
  <si>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</si>
  <si>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</si>
  <si>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</si>
  <si>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</si>
  <si>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</si>
  <si>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</si>
  <si>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</si>
  <si>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</si>
  <si>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</si>
  <si>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</si>
  <si>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</si>
  <si>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</si>
  <si>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</si>
  <si>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</si>
  <si>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</si>
  <si>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</si>
  <si>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</si>
  <si>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</si>
  <si>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</si>
  <si>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</si>
  <si>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</si>
  <si>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</si>
  <si>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</si>
  <si>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</si>
  <si>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</si>
  <si>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</si>
  <si>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</si>
  <si>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</si>
  <si>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</si>
  <si>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</si>
  <si>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</si>
  <si>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</si>
  <si>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</si>
  <si>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</si>
  <si>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</si>
  <si>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</si>
  <si>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</si>
  <si>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</si>
  <si>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</si>
  <si>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</si>
  <si>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</si>
  <si>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</si>
  <si>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</si>
  <si>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</si>
  <si>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</si>
  <si>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</si>
  <si>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</si>
  <si>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</si>
  <si>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</si>
  <si>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</si>
  <si>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</si>
  <si>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</si>
  <si>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</si>
  <si>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</si>
  <si>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</si>
  <si>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</si>
  <si>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</si>
  <si>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</si>
  <si>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</si>
  <si>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</si>
  <si>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</si>
  <si>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</si>
  <si>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</si>
  <si>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</si>
  <si>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</si>
  <si>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</si>
  <si>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</si>
  <si>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</si>
  <si>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</si>
  <si>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</si>
  <si>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</si>
  <si>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</si>
  <si>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</si>
  <si>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</si>
  <si>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</si>
  <si>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</si>
  <si>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</si>
  <si>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</si>
  <si>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</si>
  <si>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</si>
  <si>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</si>
  <si>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</si>
  <si>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</si>
  <si>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</si>
  <si>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</si>
  <si>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</si>
  <si>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</si>
  <si>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</si>
  <si>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</si>
  <si>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</si>
  <si>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</si>
  <si>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</si>
  <si>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</si>
  <si>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</si>
  <si>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</si>
  <si>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</si>
  <si>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</si>
  <si>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</si>
  <si>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</si>
  <si>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</si>
  <si>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</si>
  <si>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</si>
  <si>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</si>
  <si>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</si>
  <si>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</si>
  <si>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</si>
  <si>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</si>
  <si>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</si>
  <si>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</si>
  <si>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</si>
  <si>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</si>
  <si>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</si>
  <si>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</si>
  <si>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</si>
  <si>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</si>
  <si>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</si>
  <si>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</si>
  <si>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</si>
  <si>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</si>
  <si>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</si>
  <si>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</si>
  <si>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</si>
  <si>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</si>
  <si>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</si>
  <si>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</si>
  <si>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</si>
  <si>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</si>
  <si>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</si>
  <si>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</si>
  <si>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</si>
  <si>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</si>
  <si>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</si>
  <si>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</si>
  <si>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</si>
  <si>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</si>
  <si>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</si>
  <si>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</si>
  <si>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</si>
  <si>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</si>
  <si>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</si>
  <si>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</si>
  <si>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</si>
  <si>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</si>
  <si>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</si>
  <si>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</si>
  <si>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</si>
  <si>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</si>
  <si>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</si>
  <si>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</si>
  <si>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</si>
  <si>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</si>
  <si>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</si>
  <si>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</si>
  <si>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</si>
  <si>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</si>
  <si>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</si>
  <si>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</si>
  <si>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</si>
  <si>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</si>
  <si>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</si>
  <si>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</si>
  <si>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</si>
  <si>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</si>
  <si>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</si>
  <si>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</si>
  <si>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</si>
  <si>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</si>
  <si>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</si>
  <si>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</si>
  <si>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</si>
  <si>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</si>
  <si>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</si>
  <si>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</si>
  <si>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</si>
  <si>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</si>
  <si>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</si>
  <si>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</si>
  <si>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</si>
  <si>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</si>
  <si>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</si>
  <si>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</si>
  <si>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</si>
  <si>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</si>
  <si>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</si>
  <si>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</si>
  <si>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</si>
  <si>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</si>
  <si>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</si>
  <si>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</si>
  <si>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</si>
  <si>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</si>
  <si>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</si>
  <si>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</si>
  <si>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</si>
  <si>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</si>
  <si>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</si>
  <si>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</si>
  <si>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</si>
  <si>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</si>
  <si>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</si>
  <si>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</si>
  <si>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</si>
  <si>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</si>
  <si>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</si>
  <si>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</si>
  <si>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</si>
  <si>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</si>
  <si>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</si>
  <si>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</si>
  <si>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</si>
  <si>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</si>
  <si>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</si>
  <si>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</si>
  <si>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</si>
  <si>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</si>
  <si>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</si>
  <si>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</si>
  <si>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</si>
  <si>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</si>
  <si>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</si>
  <si>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</si>
  <si>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</si>
  <si>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</si>
  <si>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</si>
  <si>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</si>
  <si>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</si>
  <si>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</si>
  <si>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</si>
  <si>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</si>
  <si>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</si>
  <si>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</si>
  <si>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</si>
  <si>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</si>
  <si>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</si>
  <si>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</si>
  <si>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</si>
  <si>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</si>
  <si>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</si>
  <si>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</si>
  <si>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</si>
  <si>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</si>
  <si>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</si>
  <si>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</si>
  <si>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</si>
  <si>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</si>
  <si>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</si>
  <si>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</si>
  <si>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</si>
  <si>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</si>
  <si>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</si>
  <si>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</si>
  <si>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</si>
  <si>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</si>
  <si>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</si>
  <si>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</si>
  <si>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</si>
  <si>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</si>
  <si>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</si>
  <si>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</si>
  <si>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</si>
  <si>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</si>
  <si>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</si>
  <si>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</si>
  <si>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</si>
  <si>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</si>
  <si>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</si>
  <si>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</si>
  <si>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</si>
  <si>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</si>
  <si>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</si>
  <si>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</si>
  <si>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</si>
  <si>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</si>
  <si>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</si>
  <si>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</si>
  <si>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</si>
  <si>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</si>
  <si>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</si>
  <si>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</si>
  <si>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</si>
  <si>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</si>
  <si>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</si>
  <si>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</si>
  <si>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</si>
  <si>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</si>
  <si>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</si>
  <si>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</si>
  <si>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</si>
  <si>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</si>
  <si>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</si>
  <si>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</si>
  <si>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</si>
  <si>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</si>
  <si>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</si>
  <si>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</si>
  <si>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</si>
  <si>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</si>
  <si>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</si>
  <si>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</si>
  <si>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</si>
  <si>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</si>
  <si>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</si>
  <si>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</si>
  <si>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</si>
  <si>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</si>
  <si>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</si>
  <si>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</si>
  <si>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</si>
  <si>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</si>
  <si>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</si>
  <si>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</si>
  <si>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</si>
  <si>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</si>
  <si>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</si>
  <si>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</si>
  <si>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</si>
  <si>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</si>
  <si>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</si>
  <si>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</si>
  <si>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</si>
  <si>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</si>
  <si>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</si>
  <si>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</si>
  <si>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</si>
  <si>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</si>
  <si>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</si>
  <si>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</si>
  <si>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</si>
  <si>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</si>
  <si>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</si>
  <si>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</si>
  <si>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</si>
  <si>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</si>
  <si>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</si>
  <si>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</si>
  <si>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</si>
  <si>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</si>
  <si>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</si>
  <si>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</si>
  <si>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</si>
  <si>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</si>
  <si>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</si>
  <si>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</si>
  <si>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</si>
  <si>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</si>
  <si>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</si>
  <si>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</si>
  <si>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</si>
  <si>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</si>
  <si>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</si>
  <si>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</si>
  <si>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</si>
  <si>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</si>
  <si>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</si>
  <si>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</si>
  <si>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</si>
  <si>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</si>
  <si>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</si>
  <si>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</si>
  <si>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</si>
  <si>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</si>
  <si>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</si>
  <si>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</si>
  <si>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</si>
  <si>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</si>
  <si>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</si>
  <si>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</si>
  <si>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</si>
  <si>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</si>
  <si>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</si>
  <si>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</si>
  <si>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</si>
  <si>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</si>
  <si>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</si>
  <si>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</si>
  <si>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</si>
  <si>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</si>
  <si>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</si>
  <si>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</si>
  <si>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</si>
  <si>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</si>
  <si>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</si>
  <si>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</si>
  <si>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</si>
  <si>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</si>
  <si>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</si>
  <si>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</si>
  <si>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</si>
  <si>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</si>
  <si>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</si>
  <si>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</si>
  <si>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</si>
  <si>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</si>
  <si>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</si>
  <si>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</si>
  <si>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</si>
  <si>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</si>
  <si>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</si>
  <si>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</si>
  <si>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</si>
  <si>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</si>
  <si>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</si>
  <si>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</si>
  <si>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</si>
  <si>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</si>
  <si>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</si>
  <si>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</si>
  <si>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</si>
  <si>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</si>
  <si>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</si>
  <si>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</si>
  <si>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</si>
  <si>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</si>
  <si>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</si>
  <si>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</si>
  <si>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</si>
  <si>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</si>
  <si>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</si>
  <si>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</si>
  <si>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</si>
  <si>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</si>
  <si>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</si>
  <si>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</si>
  <si>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</si>
  <si>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</si>
  <si>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</si>
  <si>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</si>
  <si>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</si>
  <si>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</si>
  <si>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</si>
  <si>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</si>
  <si>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</si>
  <si>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</si>
  <si>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</si>
  <si>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</si>
  <si>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</si>
  <si>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</si>
  <si>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</si>
  <si>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</si>
  <si>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</si>
  <si>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</si>
  <si>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</si>
  <si>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</si>
  <si>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</si>
  <si>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</si>
  <si>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</si>
  <si>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</si>
  <si>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</si>
  <si>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</si>
  <si>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</si>
  <si>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</si>
  <si>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</si>
  <si>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</si>
  <si>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</si>
  <si>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</si>
  <si>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</si>
  <si>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</si>
  <si>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</si>
  <si>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</si>
  <si>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</si>
  <si>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</si>
  <si>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</si>
  <si>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</si>
  <si>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</si>
  <si>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</si>
  <si>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</si>
  <si>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</si>
  <si>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</si>
  <si>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</si>
  <si>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</si>
  <si>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</si>
  <si>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</si>
  <si>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</si>
  <si>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</si>
  <si>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</si>
  <si>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</si>
  <si>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</si>
  <si>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</si>
  <si>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</si>
  <si>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</si>
  <si>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</si>
  <si>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</si>
  <si>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</si>
  <si>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</si>
  <si>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</si>
  <si>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</si>
  <si>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</si>
  <si>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</si>
  <si>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</si>
  <si>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</si>
  <si>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</si>
  <si>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</si>
  <si>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</si>
  <si>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</si>
  <si>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</si>
  <si>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</si>
  <si>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</si>
  <si>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</si>
  <si>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</si>
  <si>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</si>
  <si>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</si>
  <si>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</si>
  <si>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</si>
  <si>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</si>
  <si>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</si>
  <si>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</si>
  <si>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</si>
  <si>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</si>
  <si>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</si>
  <si>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</si>
  <si>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</si>
  <si>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</si>
  <si>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</si>
  <si>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</si>
  <si>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</si>
  <si>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</si>
  <si>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</si>
  <si>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</si>
  <si>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</si>
  <si>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</si>
  <si>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</si>
  <si>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</si>
  <si>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</si>
  <si>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</si>
  <si>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</si>
  <si>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</si>
  <si>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</si>
  <si>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</si>
  <si>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</si>
  <si>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</si>
  <si>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</si>
  <si>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</si>
  <si>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</si>
  <si>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</si>
  <si>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</si>
  <si>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</si>
  <si>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</si>
  <si>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</si>
  <si>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</si>
  <si>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</si>
  <si>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</si>
  <si>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</si>
  <si>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</si>
  <si>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</si>
  <si>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</si>
  <si>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</si>
  <si>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</si>
  <si>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</si>
  <si>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</si>
  <si>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</si>
  <si>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</si>
  <si>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</si>
  <si>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</si>
  <si>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</si>
  <si>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</si>
  <si>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</si>
  <si>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</si>
  <si>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</si>
  <si>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</si>
  <si>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</si>
  <si>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</si>
  <si>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</si>
  <si>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</si>
  <si>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</si>
  <si>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</si>
  <si>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</si>
  <si>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</si>
  <si>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</si>
  <si>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</si>
  <si>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</si>
  <si>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</si>
  <si>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</si>
  <si>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</si>
  <si>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</si>
  <si>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</si>
  <si>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</si>
  <si>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</si>
  <si>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</si>
  <si>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</si>
  <si>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</si>
  <si>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</si>
  <si>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</si>
  <si>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</si>
  <si>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</si>
  <si>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</si>
  <si>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</si>
  <si>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</si>
  <si>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</si>
  <si>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</si>
  <si>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</si>
  <si>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</si>
  <si>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</si>
  <si>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</si>
  <si>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</si>
  <si>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</si>
  <si>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</si>
  <si>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</si>
  <si>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</si>
  <si>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</si>
  <si>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</si>
  <si>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</si>
  <si>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</si>
  <si>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</si>
  <si>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</si>
  <si>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</si>
  <si>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</si>
  <si>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</si>
  <si>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</si>
  <si>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</si>
  <si>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</si>
  <si>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</si>
  <si>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</si>
  <si>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</si>
  <si>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</si>
  <si>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</si>
  <si>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</si>
  <si>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</si>
  <si>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</si>
  <si>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</si>
  <si>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</si>
  <si>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</si>
  <si>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</si>
  <si>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</si>
  <si>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</si>
  <si>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</si>
  <si>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</si>
  <si>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</si>
  <si>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</si>
  <si>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</si>
  <si>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</si>
  <si>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</si>
  <si>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</si>
  <si>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</si>
  <si>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</si>
  <si>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</si>
  <si>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</si>
  <si>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</si>
  <si>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</si>
  <si>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</si>
  <si>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</si>
  <si>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</si>
  <si>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</si>
  <si>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</si>
  <si>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</si>
  <si>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</si>
  <si>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</si>
  <si>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</si>
  <si>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</si>
  <si>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</si>
  <si>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</si>
  <si>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</si>
  <si>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</si>
  <si>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</si>
  <si>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</si>
  <si>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</si>
  <si>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</si>
  <si>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</si>
  <si>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</si>
  <si>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</si>
  <si>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</si>
  <si>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</si>
  <si>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</si>
  <si>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</si>
  <si>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</si>
  <si>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</si>
  <si>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</si>
  <si>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</si>
  <si>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</si>
  <si>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</si>
  <si>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</si>
  <si>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</si>
  <si>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</si>
  <si>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</si>
  <si>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</si>
  <si>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</si>
  <si>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</si>
  <si>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</si>
  <si>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</si>
  <si>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</si>
  <si>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</si>
  <si>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</si>
  <si>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</si>
  <si>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</si>
  <si>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</si>
  <si>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</si>
  <si>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</si>
  <si>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</si>
  <si>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</si>
  <si>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</si>
  <si>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</si>
  <si>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</si>
  <si>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</si>
  <si>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</si>
  <si>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</si>
  <si>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</si>
  <si>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</si>
  <si>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</si>
  <si>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</si>
  <si>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</si>
  <si>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</si>
  <si>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</si>
  <si>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</si>
  <si>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</si>
  <si>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</si>
  <si>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</si>
  <si>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</si>
  <si>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</si>
  <si>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</si>
  <si>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</si>
  <si>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</si>
  <si>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</si>
  <si>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</si>
  <si>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</si>
  <si>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</si>
  <si>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</si>
  <si>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</si>
  <si>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</si>
  <si>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</si>
  <si>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</si>
  <si>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</si>
  <si>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</si>
  <si>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</si>
  <si>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</si>
  <si>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</si>
  <si>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</si>
  <si>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</si>
  <si>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</si>
  <si>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</si>
  <si>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</si>
  <si>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</si>
  <si>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</si>
  <si>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</si>
  <si>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</si>
  <si>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</si>
  <si>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</si>
  <si>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</si>
  <si>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</si>
  <si>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</si>
  <si>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</si>
  <si>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</si>
  <si>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</si>
  <si>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</si>
  <si>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</si>
  <si>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</si>
  <si>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</si>
  <si>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</si>
  <si>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</si>
  <si>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</si>
  <si>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</si>
  <si>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</si>
  <si>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</si>
  <si>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</si>
  <si>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</si>
  <si>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</si>
  <si>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</si>
  <si>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</si>
  <si>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</si>
  <si>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</si>
  <si>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</si>
  <si>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</si>
  <si>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</si>
  <si>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</si>
  <si>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</si>
  <si>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</si>
  <si>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</si>
  <si>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</si>
  <si>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</si>
  <si>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</si>
  <si>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</si>
  <si>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</si>
  <si>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</si>
  <si>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</si>
  <si>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</si>
  <si>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</si>
  <si>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</si>
  <si>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</si>
  <si>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</si>
  <si>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</si>
  <si>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</si>
  <si>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</si>
  <si>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</si>
  <si>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</si>
  <si>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</si>
  <si>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</si>
  <si>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</si>
  <si>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</si>
  <si>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</si>
  <si>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</si>
  <si>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</si>
  <si>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</si>
  <si>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</si>
  <si>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</si>
  <si>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</si>
  <si>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</si>
  <si>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</si>
  <si>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</si>
  <si>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</si>
  <si>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</si>
  <si>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</si>
  <si>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</si>
  <si>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</si>
  <si>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</si>
  <si>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</si>
  <si>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</si>
  <si>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</si>
  <si>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</si>
  <si>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</si>
  <si>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</si>
  <si>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</si>
  <si>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</si>
  <si>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</si>
  <si>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</si>
  <si>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</si>
  <si>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</si>
  <si>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</si>
  <si>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</si>
  <si>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</si>
  <si>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</si>
  <si>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</si>
  <si>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</si>
  <si>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</si>
  <si>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</si>
  <si>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</si>
  <si>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</si>
  <si>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</si>
  <si>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</si>
  <si>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</si>
  <si>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</si>
  <si>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</si>
  <si>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</si>
  <si>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</si>
  <si>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</si>
  <si>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</si>
  <si>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</si>
  <si>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</si>
  <si>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</si>
  <si>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</si>
  <si>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</si>
  <si>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</si>
  <si>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</si>
  <si>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</si>
  <si>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</si>
  <si>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</si>
  <si>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</si>
  <si>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</si>
  <si>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</si>
  <si>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</si>
  <si>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</si>
  <si>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</si>
  <si>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</si>
  <si>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</si>
  <si>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</si>
  <si>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</si>
  <si>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</si>
  <si>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</si>
  <si>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</si>
  <si>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</si>
  <si>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</si>
  <si>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</si>
  <si>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</si>
  <si>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</si>
  <si>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</si>
  <si>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</si>
  <si>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</si>
  <si>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</si>
  <si>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</si>
  <si>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</si>
  <si>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</si>
  <si>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</si>
  <si>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</si>
  <si>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</si>
  <si>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</si>
  <si>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</si>
  <si>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</si>
  <si>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</si>
  <si>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</si>
  <si>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</si>
  <si>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</si>
  <si>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</si>
  <si>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</si>
  <si>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</si>
  <si>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</si>
  <si>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</si>
  <si>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</si>
  <si>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</si>
  <si>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</si>
  <si>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</si>
  <si>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</si>
  <si>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</si>
  <si>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</si>
  <si>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</si>
  <si>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</si>
  <si>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</si>
  <si>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</si>
  <si>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</si>
  <si>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</si>
  <si>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</si>
  <si>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</si>
  <si>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</si>
  <si>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</si>
  <si>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</si>
  <si>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</si>
  <si>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</si>
  <si>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</si>
  <si>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</si>
  <si>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</si>
  <si>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</si>
  <si>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</si>
  <si>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</si>
  <si>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</si>
  <si>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</si>
  <si>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</si>
  <si>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</si>
  <si>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</si>
  <si>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</si>
  <si>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</si>
  <si>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</si>
  <si>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</si>
  <si>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</si>
  <si>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</si>
  <si>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</si>
  <si>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</si>
  <si>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</si>
  <si>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</si>
  <si>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</si>
  <si>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</si>
  <si>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</si>
  <si>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</si>
  <si>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</si>
  <si>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</si>
  <si>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</si>
  <si>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</si>
  <si>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</si>
  <si>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</si>
  <si>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</si>
  <si>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</si>
  <si>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</si>
  <si>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</si>
  <si>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</si>
  <si>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</si>
  <si>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</si>
  <si>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</si>
  <si>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</si>
  <si>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</si>
  <si>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</si>
  <si>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</si>
  <si>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</si>
  <si>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</si>
  <si>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</si>
  <si>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</si>
  <si>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</si>
  <si>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</si>
  <si>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</si>
  <si>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</si>
  <si>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</si>
  <si>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</si>
  <si>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</si>
  <si>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</si>
  <si>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</si>
  <si>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</si>
  <si>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</si>
  <si>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</si>
  <si>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</si>
  <si>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</si>
  <si>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</si>
  <si>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</si>
  <si>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</si>
  <si>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</si>
  <si>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</si>
  <si>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</si>
  <si>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</si>
  <si>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</si>
  <si>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</si>
  <si>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</si>
  <si>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</si>
  <si>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</si>
  <si>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</si>
  <si>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</si>
  <si>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</si>
  <si>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</si>
  <si>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</si>
  <si>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</si>
  <si>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</si>
  <si>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</si>
  <si>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</si>
  <si>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</si>
  <si>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</si>
  <si>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</si>
  <si>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</si>
  <si>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</si>
  <si>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</si>
  <si>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</si>
  <si>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</si>
  <si>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</si>
  <si>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</si>
  <si>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</si>
  <si>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</si>
  <si>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</si>
  <si>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</si>
  <si>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</si>
  <si>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</si>
  <si>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</si>
  <si>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</si>
  <si>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</si>
  <si>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</si>
  <si>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</si>
  <si>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</si>
  <si>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</si>
  <si>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</si>
  <si>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</si>
  <si>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</si>
  <si>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</si>
  <si>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</si>
  <si>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</si>
  <si>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</si>
  <si>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</si>
  <si>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</si>
  <si>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</si>
  <si>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</si>
  <si>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</si>
  <si>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</si>
  <si>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</si>
  <si>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</si>
  <si>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</si>
  <si>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</si>
  <si>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</si>
  <si>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</si>
  <si>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</si>
  <si>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</si>
  <si>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</si>
  <si>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</si>
  <si>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</si>
  <si>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</si>
  <si>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</si>
  <si>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</si>
  <si>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</si>
  <si>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</si>
  <si>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</si>
  <si>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</si>
  <si>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</si>
  <si>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</si>
  <si>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</si>
  <si>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</si>
  <si>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</si>
  <si>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</si>
  <si>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</si>
  <si>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</si>
  <si>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</si>
  <si>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</si>
  <si>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</si>
  <si>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</si>
  <si>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</si>
  <si>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</si>
  <si>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</si>
  <si>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</si>
  <si>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</si>
  <si>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</si>
  <si>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</si>
  <si>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</si>
  <si>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</si>
  <si>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</si>
  <si>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</si>
  <si>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</si>
  <si>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</si>
  <si>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</si>
  <si>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</si>
  <si>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</si>
  <si>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</si>
  <si>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</si>
  <si>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</si>
  <si>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</si>
  <si>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</si>
  <si>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</si>
  <si>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</si>
  <si>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</si>
  <si>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</si>
  <si>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</si>
  <si>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</si>
  <si>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</si>
  <si>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</si>
  <si>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</si>
  <si>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</si>
  <si>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</si>
  <si>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</si>
  <si>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</si>
  <si>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</si>
  <si>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</si>
  <si>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</si>
  <si>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</si>
  <si>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</si>
  <si>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</si>
  <si>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</si>
  <si>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</si>
  <si>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</si>
  <si>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</si>
  <si>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</si>
  <si>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</si>
  <si>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</si>
  <si>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</si>
  <si>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</si>
  <si>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</si>
  <si>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</si>
  <si>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</si>
  <si>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</si>
  <si>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</si>
  <si>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</si>
  <si>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</si>
  <si>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</si>
  <si>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</si>
  <si>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</si>
  <si>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</si>
  <si>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</si>
  <si>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</si>
  <si>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</si>
  <si>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</si>
  <si>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</si>
  <si>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</si>
  <si>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</si>
  <si>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</si>
  <si>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</si>
  <si>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</si>
  <si>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</si>
  <si>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</si>
  <si>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</si>
  <si>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</si>
  <si>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</si>
  <si>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</si>
  <si>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</si>
  <si>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</si>
  <si>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</si>
  <si>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</si>
  <si>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</si>
  <si>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</si>
  <si>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</si>
  <si>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</si>
  <si>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</si>
  <si>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</si>
  <si>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</si>
  <si>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</si>
  <si>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</si>
  <si>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</si>
  <si>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</si>
  <si>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</si>
  <si>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</si>
  <si>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</si>
  <si>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</si>
  <si>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</si>
  <si>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</si>
  <si>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</si>
  <si>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</si>
  <si>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</si>
  <si>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</si>
  <si>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</si>
  <si>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</si>
  <si>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</si>
  <si>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</si>
  <si>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</si>
  <si>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</si>
  <si>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</si>
  <si>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</si>
  <si>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</si>
  <si>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</si>
  <si>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</si>
  <si>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</si>
  <si>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</si>
  <si>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</si>
  <si>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</si>
  <si>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</si>
  <si>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</si>
  <si>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</si>
  <si>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</si>
  <si>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</si>
  <si>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</si>
  <si>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</si>
  <si>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</si>
  <si>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</si>
  <si>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</si>
  <si>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</si>
  <si>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</si>
  <si>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</si>
  <si>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</si>
  <si>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</si>
  <si>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</si>
  <si>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</si>
  <si>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</si>
  <si>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</si>
  <si>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</si>
  <si>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</si>
  <si>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</si>
  <si>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</si>
  <si>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</si>
  <si>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</si>
  <si>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</si>
  <si>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</si>
  <si>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</si>
  <si>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</si>
  <si>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</si>
  <si>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</si>
  <si>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</si>
  <si>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</si>
  <si>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</si>
  <si>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</si>
  <si>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</si>
  <si>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</si>
  <si>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</si>
  <si>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</si>
  <si>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</si>
  <si>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</si>
  <si>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</si>
  <si>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</si>
  <si>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</si>
  <si>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</si>
  <si>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</si>
  <si>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</si>
  <si>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</si>
  <si>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</si>
  <si>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</si>
  <si>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</si>
  <si>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</si>
  <si>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</si>
  <si>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</si>
  <si>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</si>
  <si>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</si>
  <si>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</si>
  <si>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</si>
  <si>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</si>
  <si>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</si>
  <si>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</si>
  <si>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</si>
  <si>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</si>
  <si>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</si>
  <si>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</si>
  <si>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</si>
  <si>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</si>
  <si>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</si>
  <si>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</si>
  <si>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</si>
  <si>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</si>
  <si>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</si>
  <si>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</si>
  <si>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</si>
  <si>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</si>
  <si>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</si>
  <si>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</si>
  <si>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</si>
  <si>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</si>
  <si>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</si>
  <si>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</si>
  <si>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</si>
  <si>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</si>
  <si>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</si>
  <si>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</si>
  <si>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</si>
  <si>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</si>
  <si>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</si>
  <si>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</si>
  <si>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</si>
  <si>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</si>
  <si>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</si>
  <si>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</si>
  <si>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</si>
  <si>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</si>
  <si>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</si>
  <si>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</si>
  <si>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</si>
  <si>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</si>
  <si>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</si>
  <si>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</si>
  <si>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</si>
  <si>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</si>
  <si>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</si>
  <si>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</si>
  <si>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</si>
  <si>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</si>
  <si>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</si>
  <si>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</si>
  <si>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</si>
  <si>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</si>
  <si>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</si>
  <si>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</si>
  <si>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</si>
  <si>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</si>
  <si>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</si>
  <si>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</si>
  <si>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</si>
  <si>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</si>
  <si>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</si>
  <si>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</si>
  <si>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</si>
  <si>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</si>
  <si>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</si>
  <si>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</si>
  <si>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</si>
  <si>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</si>
  <si>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</si>
  <si>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</si>
  <si>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</si>
  <si>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</si>
  <si>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</si>
  <si>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</si>
  <si>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</si>
  <si>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</si>
  <si>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</si>
  <si>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</si>
  <si>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</si>
  <si>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</si>
  <si>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</si>
  <si>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</si>
  <si>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</si>
  <si>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</si>
  <si>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</si>
  <si>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</si>
  <si>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</si>
  <si>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</si>
  <si>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</si>
  <si>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</si>
  <si>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</si>
  <si>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</si>
  <si>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</si>
  <si>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</si>
  <si>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</si>
  <si>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</si>
  <si>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</si>
  <si>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</si>
  <si>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</si>
  <si>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</si>
  <si>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</si>
  <si>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</si>
  <si>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</si>
  <si>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</si>
  <si>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</si>
  <si>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</si>
  <si>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</si>
  <si>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</si>
  <si>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</si>
  <si>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</si>
  <si>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</si>
  <si>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</si>
  <si>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</si>
  <si>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</si>
  <si>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</si>
  <si>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</si>
  <si>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</si>
  <si>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</si>
  <si>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</si>
  <si>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</si>
  <si>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</si>
  <si>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</si>
  <si>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</si>
  <si>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</si>
  <si>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</si>
  <si>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</si>
  <si>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</si>
  <si>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</si>
  <si>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</si>
  <si>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</si>
  <si>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</si>
  <si>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</si>
  <si>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</si>
  <si>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</si>
  <si>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</si>
  <si>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</si>
  <si>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</si>
  <si>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</si>
  <si>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</si>
  <si>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</si>
  <si>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</si>
  <si>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</si>
  <si>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</si>
  <si>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</si>
  <si>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</si>
  <si>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</si>
  <si>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</si>
  <si>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</si>
  <si>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</si>
  <si>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</si>
  <si>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</si>
  <si>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</si>
  <si>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</si>
  <si>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</si>
  <si>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</si>
  <si>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</si>
  <si>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</si>
  <si>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</si>
  <si>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</si>
  <si>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</si>
  <si>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</si>
  <si>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</si>
  <si>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</si>
  <si>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</si>
  <si>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</si>
  <si>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</si>
  <si>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</si>
  <si>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</si>
  <si>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</si>
  <si>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</si>
  <si>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</si>
  <si>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</si>
  <si>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</si>
  <si>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</si>
  <si>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</si>
  <si>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</si>
  <si>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</si>
  <si>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</si>
  <si>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</si>
  <si>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</si>
  <si>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</si>
  <si>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</si>
  <si>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</si>
  <si>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</si>
  <si>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</si>
  <si>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</si>
  <si>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</si>
  <si>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</si>
  <si>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</si>
  <si>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</si>
  <si>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</si>
  <si>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</si>
  <si>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</si>
  <si>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</si>
  <si>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</si>
  <si>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</si>
  <si>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</si>
  <si>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</si>
  <si>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</si>
  <si>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</si>
  <si>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</si>
  <si>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</si>
  <si>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</si>
  <si>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</si>
  <si>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</si>
  <si>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</si>
  <si>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</si>
  <si>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</si>
  <si>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</si>
  <si>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</si>
  <si>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</si>
  <si>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</si>
  <si>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</si>
  <si>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</si>
  <si>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</si>
  <si>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</si>
  <si>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</si>
  <si>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</si>
  <si>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</si>
  <si>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</si>
  <si>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</si>
  <si>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</si>
  <si>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</si>
  <si>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</si>
  <si>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</si>
  <si>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</si>
  <si>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</si>
  <si>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</si>
  <si>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</si>
  <si>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</si>
  <si>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</si>
  <si>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</si>
  <si>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</si>
  <si>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</si>
  <si>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</si>
  <si>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</si>
  <si>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</si>
  <si>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</si>
  <si>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</si>
  <si>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</si>
  <si>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</si>
  <si>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</si>
  <si>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</si>
  <si>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</si>
  <si>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</si>
  <si>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</si>
  <si>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</si>
  <si>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</si>
  <si>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</si>
  <si>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</si>
  <si>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</si>
  <si>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</si>
  <si>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</si>
  <si>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</si>
  <si>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</si>
  <si>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</si>
  <si>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</si>
  <si>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</si>
  <si>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</si>
  <si>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</si>
  <si>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</si>
  <si>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</si>
  <si>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</si>
  <si>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</si>
  <si>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</si>
  <si>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</si>
  <si>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</si>
  <si>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</si>
  <si>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</si>
  <si>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</si>
  <si>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</si>
  <si>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</si>
  <si>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</si>
  <si>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</si>
  <si>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</si>
  <si>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</si>
  <si>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</si>
  <si>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</si>
  <si>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</si>
  <si>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</si>
  <si>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</si>
  <si>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</si>
  <si>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</si>
  <si>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</si>
  <si>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</si>
  <si>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</si>
  <si>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</si>
  <si>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</si>
  <si>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</si>
  <si>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</si>
  <si>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</si>
  <si>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</si>
  <si>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</si>
  <si>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</si>
  <si>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</si>
  <si>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</si>
  <si>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</si>
  <si>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</si>
  <si>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</si>
  <si>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</si>
  <si>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</si>
  <si>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</si>
  <si>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</si>
  <si>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</si>
  <si>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</si>
  <si>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</si>
  <si>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</si>
  <si>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</si>
  <si>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</si>
  <si>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</si>
  <si>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</si>
  <si>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</si>
  <si>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</si>
  <si>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</si>
  <si>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</si>
  <si>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</si>
  <si>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</si>
  <si>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</si>
  <si>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</si>
  <si>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</si>
  <si>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</si>
  <si>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</si>
  <si>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</si>
  <si>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</si>
  <si>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</si>
  <si>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</si>
  <si>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</si>
  <si>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</si>
  <si>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</si>
  <si>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</si>
  <si>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</si>
  <si>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</si>
  <si>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</si>
  <si>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</si>
  <si>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</si>
  <si>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</si>
  <si>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</si>
  <si>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</si>
  <si>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</si>
  <si>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</si>
  <si>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</si>
  <si>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</si>
  <si>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</si>
  <si>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</si>
  <si>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</si>
  <si>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</si>
  <si>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</si>
  <si>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</si>
  <si>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</si>
  <si>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</si>
  <si>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</si>
  <si>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</si>
  <si>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</si>
  <si>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</si>
  <si>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</si>
  <si>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</si>
  <si>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</si>
  <si>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</si>
  <si>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</si>
  <si>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</si>
  <si>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</si>
  <si>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</si>
  <si>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</si>
  <si>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</si>
  <si>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</si>
  <si>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</si>
  <si>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</si>
  <si>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</si>
  <si>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</si>
  <si>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</si>
  <si>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</si>
  <si>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</si>
  <si>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</si>
  <si>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</si>
  <si>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</si>
  <si>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</si>
  <si>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</si>
  <si>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</si>
  <si>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</si>
  <si>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</si>
  <si>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</si>
  <si>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</si>
  <si>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</si>
  <si>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</si>
  <si>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</si>
  <si>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</si>
  <si>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</si>
  <si>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</si>
  <si>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</si>
  <si>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</si>
  <si>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</si>
  <si>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</si>
  <si>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</si>
  <si>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</si>
  <si>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</si>
  <si>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</si>
  <si>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</si>
  <si>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</si>
  <si>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</si>
  <si>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</si>
  <si>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</si>
  <si>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</si>
  <si>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</si>
  <si>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</si>
  <si>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</si>
  <si>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</si>
  <si>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</si>
  <si>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</si>
  <si>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</si>
  <si>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</si>
  <si>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</si>
  <si>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</si>
  <si>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</si>
  <si>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</si>
  <si>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</si>
  <si>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</si>
  <si>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</si>
  <si>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</si>
  <si>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</si>
  <si>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</si>
  <si>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</si>
  <si>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</si>
  <si>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</si>
  <si>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</si>
  <si>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</si>
  <si>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</si>
  <si>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</si>
  <si>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</si>
  <si>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</si>
  <si>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</si>
  <si>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</si>
  <si>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</si>
  <si>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</si>
  <si>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</si>
  <si>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</si>
  <si>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</si>
  <si>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</si>
  <si>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</si>
  <si>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</si>
  <si>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</si>
  <si>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</si>
  <si>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</si>
  <si>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</si>
  <si>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</si>
  <si>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</si>
  <si>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</si>
  <si>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</si>
  <si>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</si>
  <si>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</si>
  <si>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</si>
  <si>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</si>
  <si>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</si>
  <si>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</si>
  <si>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</si>
  <si>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</si>
  <si>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</si>
  <si>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</si>
  <si>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</si>
  <si>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</si>
  <si>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</si>
  <si>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</si>
  <si>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</si>
  <si>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</si>
  <si>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</si>
  <si>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</si>
  <si>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</si>
  <si>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</si>
  <si>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</si>
  <si>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</si>
  <si>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</si>
  <si>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</si>
  <si>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</si>
  <si>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</si>
  <si>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</si>
  <si>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</si>
  <si>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</si>
  <si>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</si>
  <si>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</si>
  <si>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</si>
  <si>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</si>
  <si>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</si>
  <si>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</si>
  <si>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</si>
  <si>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</si>
  <si>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</si>
  <si>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</si>
  <si>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</si>
  <si>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</si>
  <si>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</si>
  <si>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</si>
  <si>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</si>
  <si>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</si>
  <si>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</si>
  <si>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</si>
  <si>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</si>
  <si>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</si>
  <si>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</si>
  <si>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</si>
  <si>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</si>
  <si>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</si>
  <si>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</si>
  <si>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</si>
  <si>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</si>
  <si>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</si>
  <si>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</si>
  <si>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</si>
  <si>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</si>
  <si>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</si>
  <si>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</si>
  <si>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</si>
  <si>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</si>
  <si>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</si>
  <si>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</si>
  <si>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</si>
  <si>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</si>
  <si>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</si>
  <si>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</si>
  <si>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</si>
  <si>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</si>
  <si>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</si>
  <si>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</si>
  <si>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</si>
  <si>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</si>
  <si>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</si>
  <si>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</si>
  <si>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</si>
  <si>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</si>
  <si>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</si>
  <si>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</si>
  <si>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</si>
  <si>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</si>
  <si>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</si>
  <si>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</si>
  <si>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</si>
  <si>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</si>
  <si>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</si>
  <si>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</si>
  <si>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</si>
  <si>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</si>
  <si>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</si>
  <si>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</si>
  <si>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</si>
  <si>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</si>
  <si>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</si>
  <si>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</si>
  <si>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</si>
  <si>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</si>
  <si>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</si>
  <si>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</si>
  <si>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</si>
  <si>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</si>
  <si>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</si>
  <si>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</si>
  <si>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</si>
  <si>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</si>
  <si>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</si>
  <si>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</si>
  <si>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</si>
  <si>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</si>
  <si>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</si>
  <si>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</si>
  <si>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</si>
  <si>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</si>
  <si>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</si>
  <si>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</si>
  <si>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</si>
  <si>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</si>
  <si>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</si>
  <si>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</si>
  <si>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</si>
  <si>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</si>
  <si>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</si>
  <si>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</si>
  <si>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</si>
  <si>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</si>
  <si>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</si>
  <si>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</si>
  <si>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</si>
  <si>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</si>
  <si>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</si>
  <si>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</si>
  <si>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</si>
  <si>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</si>
  <si>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</si>
  <si>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</si>
  <si>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</si>
  <si>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</si>
  <si>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</si>
  <si>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</si>
  <si>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</si>
  <si>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</si>
  <si>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</si>
  <si>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</si>
  <si>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</si>
  <si>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</si>
  <si>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</si>
  <si>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</si>
  <si>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</si>
  <si>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</si>
  <si>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</si>
  <si>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</si>
  <si>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</si>
  <si>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</si>
  <si>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</si>
  <si>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</si>
  <si>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</si>
  <si>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</si>
  <si>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</si>
  <si>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</si>
  <si>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</si>
  <si>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</si>
  <si>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</si>
  <si>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</si>
  <si>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</si>
  <si>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</si>
  <si>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</si>
  <si>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</si>
  <si>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</si>
  <si>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</si>
  <si>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</si>
  <si>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</si>
  <si>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</si>
  <si>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</si>
  <si>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</si>
  <si>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</si>
  <si>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</si>
  <si>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</si>
  <si>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</si>
  <si>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</si>
  <si>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</si>
  <si>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</si>
  <si>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</si>
  <si>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</si>
  <si>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</si>
  <si>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</si>
  <si>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</si>
  <si>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</si>
  <si>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</si>
  <si>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</si>
  <si>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</si>
  <si>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</si>
  <si>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</si>
  <si>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</si>
  <si>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</si>
  <si>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</si>
  <si>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</si>
  <si>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</si>
  <si>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</si>
  <si>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</si>
  <si>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</si>
  <si>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</si>
  <si>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</si>
  <si>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</si>
  <si>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</si>
  <si>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</si>
  <si>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</si>
  <si>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</si>
  <si>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</si>
  <si>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</si>
  <si>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</si>
  <si>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</si>
  <si>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</si>
  <si>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</si>
  <si>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</si>
  <si>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</si>
  <si>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</si>
  <si>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</si>
  <si>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</si>
  <si>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</si>
  <si>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</si>
  <si>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</si>
  <si>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</si>
  <si>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</si>
  <si>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</si>
  <si>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</si>
  <si>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</si>
  <si>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</si>
  <si>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</si>
  <si>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</si>
  <si>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</si>
  <si>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</si>
  <si>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</si>
  <si>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</si>
  <si>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</si>
  <si>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</si>
  <si>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</si>
  <si>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</si>
  <si>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</si>
  <si>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</si>
  <si>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</si>
  <si>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</si>
  <si>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</si>
  <si>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</si>
  <si>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</si>
  <si>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</si>
  <si>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</si>
  <si>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</si>
  <si>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</si>
  <si>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</si>
  <si>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</si>
  <si>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</si>
  <si>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</si>
  <si>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</si>
  <si>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</si>
  <si>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</si>
  <si>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</si>
  <si>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</si>
  <si>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</si>
  <si>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</si>
  <si>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</si>
  <si>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</si>
  <si>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</si>
  <si>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</si>
  <si>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</si>
  <si>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</si>
  <si>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</si>
  <si>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</si>
  <si>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</si>
  <si>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</si>
  <si>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</si>
  <si>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</si>
  <si>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</si>
  <si>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</si>
  <si>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</si>
  <si>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</si>
  <si>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</si>
  <si>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</si>
  <si>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</si>
  <si>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</si>
  <si>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</si>
  <si>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</si>
  <si>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</si>
  <si>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</si>
  <si>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</si>
  <si>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</si>
  <si>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</si>
  <si>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</si>
  <si>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</si>
  <si>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</si>
  <si>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</si>
  <si>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</si>
  <si>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</si>
  <si>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</si>
  <si>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</si>
  <si>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</si>
  <si>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</si>
  <si>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</si>
  <si>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</si>
  <si>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</si>
  <si>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</si>
  <si>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</si>
  <si>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</si>
  <si>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</si>
  <si>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</si>
  <si>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</si>
  <si>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</si>
  <si>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</si>
  <si>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</si>
  <si>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</si>
  <si>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</si>
  <si>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</si>
  <si>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</si>
  <si>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</si>
  <si>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</si>
  <si>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</si>
  <si>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</si>
  <si>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</si>
  <si>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</si>
  <si>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</si>
  <si>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</si>
  <si>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</si>
  <si>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</si>
  <si>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</si>
  <si>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</si>
  <si>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</si>
  <si>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</si>
  <si>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</si>
  <si>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</si>
  <si>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</si>
  <si>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</si>
  <si>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</si>
  <si>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</si>
  <si>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</si>
  <si>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</si>
  <si>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</si>
  <si>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</si>
  <si>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</si>
  <si>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</si>
  <si>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</si>
  <si>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</si>
  <si>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</si>
  <si>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</si>
  <si>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</si>
  <si>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</si>
  <si>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</si>
  <si>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</si>
  <si>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</si>
  <si>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</si>
  <si>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</si>
  <si>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</si>
  <si>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</si>
  <si>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</si>
  <si>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</si>
  <si>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</si>
  <si>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</si>
  <si>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</si>
  <si>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</si>
  <si>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</si>
  <si>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</si>
  <si>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</si>
  <si>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</si>
  <si>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</si>
  <si>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</si>
  <si>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</si>
  <si>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</si>
  <si>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</si>
  <si>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</si>
  <si>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</si>
  <si>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</si>
  <si>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</si>
  <si>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</si>
  <si>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</si>
  <si>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</si>
  <si>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</si>
  <si>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</si>
  <si>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</si>
  <si>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</si>
  <si>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</si>
  <si>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</si>
  <si>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</si>
  <si>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</si>
  <si>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</si>
  <si>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</si>
  <si>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</si>
  <si>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</si>
  <si>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</si>
  <si>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</si>
  <si>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</si>
  <si>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</si>
  <si>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</si>
  <si>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</si>
  <si>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</si>
  <si>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</si>
  <si>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</si>
  <si>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</si>
  <si>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</si>
  <si>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</si>
  <si>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</si>
  <si>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</si>
  <si>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</si>
  <si>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</si>
  <si>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</si>
  <si>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</si>
  <si>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</si>
  <si>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</si>
  <si>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</si>
  <si>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</si>
  <si>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</si>
  <si>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</si>
  <si>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</si>
  <si>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</si>
  <si>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</si>
  <si>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</si>
  <si>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</si>
  <si>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</si>
  <si>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</si>
  <si>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</si>
  <si>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</si>
  <si>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</si>
  <si>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</si>
  <si>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</si>
  <si>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</si>
  <si>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</si>
  <si>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</si>
  <si>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</si>
  <si>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</si>
  <si>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</si>
  <si>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</si>
  <si>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</si>
  <si>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</si>
  <si>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</si>
  <si>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</si>
  <si>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</si>
  <si>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</si>
  <si>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</si>
  <si>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</si>
  <si>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</si>
  <si>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</si>
  <si>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</si>
  <si>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</si>
  <si>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</si>
  <si>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</si>
  <si>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</si>
  <si>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</si>
  <si>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</si>
  <si>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</si>
  <si>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</si>
  <si>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</si>
  <si>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</si>
  <si>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</si>
  <si>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</si>
  <si>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</si>
  <si>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</si>
  <si>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</si>
  <si>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</si>
  <si>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</si>
  <si>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</si>
  <si>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</si>
  <si>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</si>
  <si>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</si>
  <si>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</si>
  <si>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</si>
  <si>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</si>
  <si>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</si>
  <si>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</si>
  <si>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</si>
  <si>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</si>
  <si>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</si>
  <si>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</si>
  <si>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</si>
  <si>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</si>
  <si>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</si>
  <si>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</si>
  <si>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</si>
  <si>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</si>
  <si>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</si>
  <si>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</si>
  <si>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</si>
  <si>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</si>
  <si>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</si>
  <si>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</si>
  <si>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</si>
  <si>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</si>
  <si>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</si>
  <si>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</si>
  <si>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</si>
  <si>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</si>
  <si>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</si>
  <si>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</si>
  <si>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</si>
  <si>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</si>
  <si>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</si>
  <si>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</si>
  <si>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</si>
  <si>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</si>
  <si>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</si>
  <si>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</si>
  <si>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</si>
  <si>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</si>
  <si>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</si>
  <si>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</si>
  <si>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</si>
  <si>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</si>
  <si>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</si>
  <si>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</si>
  <si>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</si>
  <si>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</si>
  <si>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</si>
  <si>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</si>
  <si>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</si>
  <si>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</si>
  <si>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</si>
  <si>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</si>
  <si>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</si>
  <si>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</si>
  <si>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</si>
  <si>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</si>
  <si>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</si>
  <si>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</si>
  <si>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</si>
  <si>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</si>
  <si>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</si>
  <si>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</si>
  <si>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</si>
  <si>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</si>
  <si>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</si>
  <si>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</si>
  <si>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</si>
  <si>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</si>
  <si>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</si>
  <si>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</si>
  <si>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</si>
  <si>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</si>
  <si>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</si>
  <si>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</si>
  <si>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</si>
  <si>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</si>
  <si>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</si>
  <si>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</si>
  <si>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</si>
  <si>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</si>
  <si>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</si>
  <si>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</si>
  <si>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</si>
  <si>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</si>
  <si>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</si>
  <si>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</si>
  <si>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</si>
  <si>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</si>
  <si>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</si>
  <si>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</si>
  <si>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</si>
  <si>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</si>
  <si>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</si>
  <si>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</si>
  <si>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</si>
  <si>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</si>
  <si>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</si>
  <si>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</si>
  <si>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</si>
  <si>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</si>
  <si>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</si>
  <si>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</si>
  <si>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</si>
  <si>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</si>
  <si>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</si>
  <si>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</si>
  <si>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</si>
  <si>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</si>
  <si>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</si>
  <si>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</si>
  <si>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</si>
  <si>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</si>
  <si>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</si>
  <si>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</si>
  <si>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</si>
  <si>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</si>
  <si>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</si>
  <si>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</si>
  <si>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</si>
  <si>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</si>
  <si>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</si>
  <si>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</si>
  <si>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</si>
  <si>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</si>
  <si>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</si>
  <si>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</si>
  <si>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</si>
  <si>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</si>
  <si>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</si>
  <si>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</si>
  <si>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</si>
  <si>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</si>
  <si>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</si>
  <si>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</si>
  <si>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</si>
  <si>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</si>
  <si>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</si>
  <si>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</si>
  <si>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</si>
  <si>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</si>
  <si>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</si>
  <si>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</si>
  <si>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</si>
  <si>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</si>
  <si>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</si>
  <si>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</si>
  <si>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</si>
  <si>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</si>
  <si>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</si>
  <si>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</si>
  <si>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</si>
  <si>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</si>
  <si>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</si>
  <si>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</si>
  <si>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</si>
  <si>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</si>
  <si>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</si>
  <si>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</si>
  <si>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</si>
  <si>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</si>
  <si>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</si>
  <si>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</si>
  <si>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</si>
  <si>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</si>
  <si>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</si>
  <si>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</si>
  <si>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</si>
  <si>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</si>
  <si>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</si>
  <si>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</si>
  <si>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</si>
  <si>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</si>
  <si>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</si>
  <si>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</si>
  <si>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</si>
  <si>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</si>
  <si>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</si>
  <si>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</si>
  <si>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</si>
  <si>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</si>
  <si>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</si>
  <si>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</si>
  <si>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</si>
  <si>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</si>
  <si>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</si>
  <si>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</si>
  <si>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</si>
  <si>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</si>
  <si>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</si>
  <si>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</si>
  <si>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</si>
  <si>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</si>
  <si>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</si>
  <si>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</si>
  <si>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</si>
  <si>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</si>
  <si>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</si>
  <si>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</si>
  <si>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</si>
  <si>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</si>
  <si>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</si>
  <si>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</si>
  <si>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</si>
  <si>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</si>
  <si>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</si>
  <si>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</si>
  <si>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</si>
  <si>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</si>
  <si>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</si>
  <si>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</si>
  <si>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</si>
  <si>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</si>
  <si>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</si>
  <si>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</si>
  <si>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</si>
  <si>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</si>
  <si>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</si>
  <si>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</si>
  <si>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</si>
  <si>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</si>
  <si>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</si>
  <si>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</si>
  <si>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</si>
  <si>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</si>
  <si>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</si>
  <si>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</si>
  <si>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</si>
  <si>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</si>
  <si>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</si>
  <si>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</si>
  <si>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</si>
  <si>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</si>
  <si>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</si>
  <si>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</si>
  <si>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</si>
  <si>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</si>
  <si>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</si>
  <si>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</si>
  <si>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</si>
  <si>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</si>
  <si>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</si>
  <si>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</si>
  <si>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</si>
  <si>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</si>
  <si>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</si>
  <si>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</si>
  <si>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</si>
  <si>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</si>
  <si>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</si>
  <si>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</si>
  <si>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</si>
  <si>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</si>
  <si>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</si>
  <si>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</si>
  <si>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</si>
  <si>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</si>
  <si>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</si>
  <si>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</si>
  <si>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</si>
  <si>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</si>
  <si>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</si>
  <si>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</si>
  <si>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</si>
  <si>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</si>
  <si>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</si>
  <si>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</si>
  <si>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</si>
  <si>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</si>
  <si>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</si>
  <si>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</si>
  <si>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</si>
  <si>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</si>
  <si>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</si>
  <si>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</si>
  <si>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</si>
  <si>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</si>
  <si>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</si>
  <si>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</si>
  <si>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</si>
  <si>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</si>
  <si>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</si>
  <si>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</si>
  <si>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</si>
  <si>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</si>
  <si>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</si>
  <si>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</si>
  <si>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</si>
  <si>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</si>
  <si>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</si>
  <si>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</si>
  <si>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</si>
  <si>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</si>
  <si>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</si>
  <si>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</si>
  <si>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</si>
  <si>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</si>
  <si>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</si>
  <si>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</si>
  <si>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</si>
  <si>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</si>
  <si>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</si>
  <si>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</si>
  <si>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</si>
  <si>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</si>
  <si>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</si>
  <si>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</si>
  <si>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</si>
  <si>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</si>
  <si>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</si>
  <si>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</si>
  <si>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</si>
  <si>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</si>
  <si>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</si>
  <si>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</si>
  <si>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</si>
  <si>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</si>
  <si>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</si>
  <si>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</si>
  <si>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</si>
  <si>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</si>
  <si>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</si>
  <si>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</si>
  <si>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</si>
  <si>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</si>
  <si>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</si>
  <si>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</si>
  <si>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</si>
  <si>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</si>
  <si>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</si>
  <si>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</si>
  <si>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</si>
  <si>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</si>
  <si>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</si>
  <si>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</si>
  <si>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</si>
  <si>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</si>
  <si>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</si>
  <si>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</si>
  <si>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</si>
  <si>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</si>
  <si>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</si>
  <si>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</si>
  <si>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</si>
  <si>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</si>
  <si>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</si>
  <si>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</si>
  <si>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</si>
  <si>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</si>
  <si>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</si>
  <si>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</si>
  <si>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</si>
  <si>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</si>
  <si>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</si>
  <si>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</si>
  <si>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</si>
  <si>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</si>
  <si>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</si>
  <si>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</si>
  <si>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</si>
  <si>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</si>
  <si>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</si>
  <si>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</si>
  <si>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</si>
  <si>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</si>
  <si>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</si>
  <si>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</si>
  <si>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</si>
  <si>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</si>
  <si>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</si>
  <si>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</si>
  <si>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</si>
  <si>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</si>
  <si>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</si>
  <si>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</si>
  <si>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</si>
  <si>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</si>
  <si>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</si>
  <si>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</si>
  <si>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</si>
  <si>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</si>
  <si>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</si>
  <si>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</si>
  <si>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</si>
  <si>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</si>
  <si>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</si>
  <si>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</si>
  <si>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</si>
  <si>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</si>
  <si>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</si>
  <si>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</si>
  <si>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</si>
  <si>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</si>
  <si>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</si>
  <si>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</si>
  <si>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</si>
  <si>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</si>
  <si>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</si>
  <si>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</si>
  <si>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</si>
  <si>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</si>
  <si>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</si>
  <si>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</si>
  <si>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</si>
  <si>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</si>
  <si>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</si>
  <si>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</si>
  <si>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</si>
  <si>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</si>
  <si>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</si>
  <si>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</si>
  <si>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</si>
  <si>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</si>
  <si>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</si>
  <si>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</si>
  <si>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</si>
  <si>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</si>
  <si>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</si>
  <si>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</si>
  <si>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</si>
  <si>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</si>
  <si>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</si>
  <si>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</si>
  <si>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</si>
  <si>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</si>
  <si>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</si>
  <si>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</si>
  <si>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</si>
  <si>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</si>
  <si>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</si>
  <si>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</si>
  <si>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</si>
  <si>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</si>
  <si>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</si>
  <si>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</si>
  <si>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</si>
  <si>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</si>
  <si>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</si>
  <si>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</si>
  <si>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</si>
  <si>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</si>
  <si>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</si>
  <si>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</si>
  <si>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</si>
  <si>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</si>
  <si>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</si>
  <si>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</si>
  <si>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</si>
  <si>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</si>
  <si>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</si>
  <si>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</si>
  <si>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</si>
  <si>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</si>
  <si>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</si>
  <si>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</si>
  <si>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</si>
  <si>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</si>
  <si>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</si>
  <si>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</si>
  <si>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</si>
  <si>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</si>
  <si>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</si>
  <si>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</si>
  <si>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</si>
  <si>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</si>
  <si>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</si>
  <si>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</si>
  <si>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</si>
  <si>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</si>
  <si>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</si>
  <si>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</si>
  <si>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</si>
  <si>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</si>
  <si>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</si>
  <si>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</si>
  <si>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</si>
  <si>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</si>
  <si>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</si>
  <si>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</si>
  <si>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</si>
  <si>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</si>
  <si>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</si>
  <si>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</si>
  <si>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</si>
  <si>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</si>
  <si>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</si>
  <si>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</si>
  <si>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</si>
  <si>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</si>
  <si>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</si>
  <si>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</si>
  <si>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</si>
  <si>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</si>
  <si>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</si>
  <si>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</si>
  <si>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</si>
  <si>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</si>
  <si>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</si>
  <si>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</si>
  <si>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</si>
  <si>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</si>
  <si>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</si>
  <si>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</si>
  <si>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</si>
  <si>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</si>
  <si>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</si>
  <si>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</si>
  <si>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</si>
  <si>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</si>
  <si>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</si>
  <si>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</si>
  <si>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</si>
  <si>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</si>
  <si>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</si>
  <si>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</si>
  <si>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</si>
  <si>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</si>
  <si>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</si>
  <si>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</si>
  <si>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</si>
  <si>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</si>
  <si>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</si>
  <si>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</si>
  <si>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</si>
  <si>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</si>
  <si>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</si>
  <si>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</si>
  <si>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</si>
  <si>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</si>
  <si>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</si>
  <si>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</si>
  <si>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</si>
  <si>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</si>
  <si>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</si>
  <si>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</si>
  <si>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</si>
  <si>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</si>
  <si>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</si>
  <si>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</si>
  <si>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</si>
  <si>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</si>
  <si>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</si>
  <si>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</si>
  <si>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</si>
  <si>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</si>
  <si>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</si>
  <si>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</si>
  <si>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</si>
  <si>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</si>
  <si>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</si>
  <si>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</si>
  <si>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</si>
  <si>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</si>
  <si>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</si>
  <si>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</si>
  <si>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</si>
  <si>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</si>
  <si>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</si>
  <si>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</si>
  <si>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</si>
  <si>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</si>
  <si>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</si>
  <si>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</si>
  <si>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</si>
  <si>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</si>
  <si>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</si>
  <si>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</si>
  <si>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</si>
  <si>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</si>
  <si>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</si>
  <si>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</si>
  <si>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</si>
  <si>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</si>
  <si>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</si>
  <si>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</si>
  <si>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</si>
  <si>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</si>
  <si>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</si>
  <si>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</si>
  <si>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</si>
  <si>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</si>
  <si>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</si>
  <si>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</si>
  <si>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</si>
  <si>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</si>
  <si>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</si>
  <si>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</si>
  <si>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</si>
  <si>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</si>
  <si>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</si>
  <si>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</si>
  <si>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</si>
  <si>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</si>
  <si>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</si>
  <si>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</si>
  <si>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</si>
  <si>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</si>
  <si>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</si>
  <si>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</si>
  <si>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</si>
  <si>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</si>
  <si>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</si>
  <si>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</si>
  <si>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</si>
  <si>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</si>
  <si>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</si>
  <si>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</si>
  <si>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</si>
  <si>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</si>
  <si>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</si>
  <si>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</si>
  <si>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</si>
  <si>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</si>
  <si>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</si>
  <si>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</si>
  <si>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</si>
  <si>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</si>
  <si>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</si>
  <si>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</si>
  <si>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</si>
  <si>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</si>
  <si>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</si>
  <si>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</si>
  <si>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</si>
  <si>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</si>
  <si>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</si>
  <si>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</si>
  <si>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</si>
  <si>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</si>
  <si>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</si>
  <si>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</si>
  <si>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</si>
  <si>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</si>
  <si>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</si>
  <si>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</si>
  <si>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</si>
  <si>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</si>
  <si>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</si>
  <si>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</si>
  <si>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</si>
  <si>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</si>
  <si>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</si>
  <si>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</si>
  <si>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</si>
  <si>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</si>
  <si>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</si>
  <si>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</si>
  <si>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</si>
  <si>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</si>
  <si>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</si>
  <si>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</si>
  <si>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</si>
  <si>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</si>
  <si>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</si>
  <si>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</si>
  <si>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</si>
  <si>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</si>
  <si>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</si>
  <si>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</si>
  <si>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</si>
  <si>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</si>
  <si>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</si>
  <si>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</si>
  <si>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</si>
  <si>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</si>
  <si>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</si>
  <si>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</si>
  <si>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</si>
  <si>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</si>
  <si>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</si>
  <si>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</si>
  <si>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</si>
  <si>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</si>
  <si>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</si>
  <si>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</si>
  <si>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</si>
  <si>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</si>
  <si>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</si>
  <si>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</si>
  <si>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</si>
  <si>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</si>
  <si>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</si>
  <si>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</si>
  <si>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</si>
  <si>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</si>
  <si>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</si>
  <si>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</si>
  <si>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</si>
  <si>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</si>
  <si>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</si>
  <si>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</si>
  <si>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</si>
  <si>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</si>
  <si>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</si>
  <si>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</si>
  <si>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</si>
  <si>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</si>
  <si>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</si>
  <si>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</si>
  <si>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</si>
  <si>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</si>
  <si>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</si>
  <si>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</si>
  <si>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</si>
  <si>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</si>
  <si>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</si>
  <si>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</si>
  <si>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</si>
  <si>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</si>
  <si>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</si>
  <si>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</si>
  <si>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</si>
  <si>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</si>
  <si>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</si>
  <si>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</si>
  <si>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</si>
  <si>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</si>
  <si>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</si>
  <si>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</si>
  <si>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</si>
  <si>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</si>
  <si>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</si>
  <si>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</si>
  <si>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</si>
  <si>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</si>
  <si>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</si>
  <si>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</si>
  <si>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</si>
  <si>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</si>
  <si>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</si>
  <si>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</si>
  <si>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</si>
  <si>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</si>
  <si>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</si>
  <si>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</si>
  <si>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</si>
  <si>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</si>
  <si>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</si>
  <si>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</si>
  <si>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</si>
  <si>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</si>
  <si>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</si>
  <si>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</si>
  <si>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</si>
  <si>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</si>
  <si>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</si>
  <si>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</si>
  <si>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</si>
  <si>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</si>
  <si>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</si>
  <si>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</si>
  <si>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</si>
  <si>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</si>
  <si>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</si>
  <si>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</si>
  <si>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</si>
  <si>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</si>
  <si>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</si>
  <si>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</si>
  <si>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</si>
  <si>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</si>
  <si>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</si>
  <si>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</si>
  <si>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</si>
  <si>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</si>
  <si>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</si>
  <si>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</si>
  <si>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</si>
  <si>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</si>
  <si>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</si>
  <si>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</si>
  <si>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</si>
  <si>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</si>
  <si>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</si>
  <si>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</si>
  <si>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</si>
  <si>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</si>
  <si>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</si>
  <si>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</si>
  <si>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</si>
  <si>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</si>
  <si>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</si>
  <si>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</si>
  <si>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</si>
  <si>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</si>
  <si>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</si>
  <si>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</si>
  <si>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</si>
  <si>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</si>
  <si>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</si>
  <si>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</si>
  <si>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</si>
  <si>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</si>
  <si>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</si>
  <si>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</si>
  <si>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</si>
  <si>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</si>
  <si>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</si>
  <si>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</si>
  <si>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</si>
  <si>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</si>
  <si>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</si>
  <si>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</si>
  <si>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</si>
  <si>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</si>
  <si>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</si>
  <si>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</si>
  <si>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</si>
  <si>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</si>
  <si>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</si>
  <si>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</si>
  <si>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</si>
  <si>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</si>
  <si>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</si>
  <si>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</si>
  <si>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</si>
  <si>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</si>
  <si>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</si>
  <si>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</si>
  <si>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</si>
  <si>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</si>
  <si>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</si>
  <si>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</si>
  <si>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</si>
  <si>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</si>
  <si>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</si>
  <si>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</si>
  <si>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</si>
  <si>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</si>
  <si>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</si>
  <si>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</si>
  <si>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</si>
  <si>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</si>
  <si>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</si>
  <si>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</si>
  <si>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</si>
  <si>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</si>
  <si>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</si>
  <si>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</si>
  <si>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</si>
  <si>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</si>
  <si>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</si>
  <si>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</si>
  <si>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</si>
  <si>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</si>
  <si>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</si>
  <si>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</si>
  <si>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</si>
  <si>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</si>
  <si>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</si>
  <si>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</si>
  <si>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</si>
  <si>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</si>
  <si>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</si>
  <si>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</si>
  <si>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</si>
  <si>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</si>
  <si>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</si>
  <si>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</si>
  <si>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</si>
  <si>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</si>
  <si>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</si>
  <si>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</si>
  <si>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</si>
  <si>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</si>
  <si>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</si>
  <si>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</si>
  <si>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</si>
  <si>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</si>
  <si>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</si>
  <si>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</si>
  <si>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</si>
  <si>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</si>
  <si>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</si>
  <si>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</si>
  <si>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</si>
  <si>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</si>
  <si>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</si>
  <si>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</si>
  <si>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</si>
  <si>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</si>
  <si>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</si>
  <si>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</si>
  <si>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</si>
  <si>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</si>
  <si>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</si>
  <si>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</si>
  <si>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</si>
  <si>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</si>
  <si>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</si>
  <si>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</si>
  <si>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</si>
  <si>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</si>
  <si>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</si>
  <si>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</si>
  <si>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</si>
  <si>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</si>
  <si>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</si>
  <si>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</si>
  <si>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</si>
  <si>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</si>
  <si>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</si>
  <si>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</si>
  <si>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</si>
  <si>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</si>
  <si>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</si>
  <si>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</si>
  <si>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</si>
  <si>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</si>
  <si>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</si>
  <si>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</si>
  <si>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</si>
  <si>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</si>
  <si>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</si>
  <si>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</si>
  <si>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</si>
  <si>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</si>
  <si>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</si>
  <si>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</si>
  <si>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</si>
  <si>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</si>
  <si>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</si>
  <si>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</si>
  <si>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</si>
  <si>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</si>
  <si>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</si>
  <si>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</si>
  <si>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</si>
  <si>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</si>
  <si>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</si>
  <si>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</si>
  <si>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</si>
  <si>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</si>
  <si>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</si>
  <si>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</si>
  <si>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</si>
  <si>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</si>
  <si>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</si>
  <si>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</si>
  <si>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</si>
  <si>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</si>
  <si>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</si>
  <si>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</si>
  <si>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</si>
  <si>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</si>
  <si>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</si>
  <si>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</si>
  <si>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</si>
  <si>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</si>
  <si>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</si>
  <si>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</si>
  <si>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</si>
  <si>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</si>
  <si>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</si>
  <si>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</si>
  <si>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</si>
  <si>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</si>
  <si>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</si>
  <si>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</si>
  <si>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</si>
  <si>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</si>
  <si>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</si>
  <si>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</si>
  <si>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</si>
  <si>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</si>
  <si>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</si>
  <si>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</si>
  <si>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</si>
  <si>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</si>
  <si>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</si>
  <si>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</si>
  <si>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</si>
  <si>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</si>
  <si>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</si>
  <si>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</si>
  <si>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</si>
  <si>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</si>
  <si>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</si>
  <si>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</si>
  <si>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</si>
  <si>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</si>
  <si>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</si>
  <si>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</si>
  <si>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</si>
  <si>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</si>
  <si>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</si>
  <si>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</si>
  <si>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</si>
  <si>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</si>
  <si>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</si>
  <si>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</si>
  <si>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</si>
  <si>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</si>
  <si>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</si>
  <si>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</si>
  <si>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</si>
  <si>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</si>
  <si>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</si>
  <si>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</si>
  <si>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</si>
  <si>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</si>
  <si>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</si>
  <si>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</si>
  <si>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</si>
  <si>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</si>
  <si>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</si>
  <si>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</si>
  <si>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</si>
  <si>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</si>
  <si>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</si>
  <si>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</si>
  <si>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</si>
  <si>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</si>
  <si>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</si>
  <si>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</si>
  <si>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</si>
  <si>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</si>
  <si>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</si>
  <si>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</si>
  <si>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</si>
  <si>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</si>
  <si>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</si>
  <si>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</si>
  <si>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</si>
  <si>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</si>
  <si>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</si>
  <si>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</si>
  <si>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</si>
  <si>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</si>
  <si>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</si>
  <si>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</si>
  <si>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</si>
  <si>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</si>
  <si>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</si>
  <si>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</si>
  <si>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</si>
  <si>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</si>
  <si>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</si>
  <si>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</si>
  <si>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</si>
  <si>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</si>
  <si>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</si>
  <si>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</si>
  <si>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</si>
  <si>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</si>
  <si>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</si>
  <si>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</si>
  <si>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</si>
  <si>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</si>
  <si>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</si>
  <si>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</si>
  <si>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</si>
  <si>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</si>
  <si>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</si>
  <si>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</si>
  <si>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</si>
  <si>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</si>
  <si>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</si>
  <si>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</si>
  <si>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</si>
  <si>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</si>
  <si>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</si>
  <si>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</si>
  <si>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</si>
  <si>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</si>
  <si>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</si>
  <si>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</si>
  <si>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</si>
  <si>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</si>
  <si>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</si>
  <si>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</si>
  <si>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</si>
  <si>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</si>
  <si>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</si>
  <si>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</si>
  <si>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</si>
  <si>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</si>
  <si>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</si>
  <si>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</si>
  <si>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</si>
  <si>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</si>
  <si>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</si>
  <si>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</si>
  <si>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</si>
  <si>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</si>
  <si>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</si>
  <si>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</si>
  <si>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</si>
  <si>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</si>
  <si>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</si>
  <si>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</si>
  <si>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</si>
  <si>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</si>
  <si>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</si>
  <si>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</si>
  <si>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</si>
  <si>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</si>
  <si>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</si>
  <si>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</si>
  <si>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</si>
  <si>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</si>
  <si>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</si>
  <si>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</si>
  <si>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</si>
  <si>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</si>
  <si>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</si>
  <si>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</si>
  <si>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</si>
  <si>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</si>
  <si>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</si>
  <si>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</si>
  <si>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</si>
  <si>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</si>
  <si>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</si>
  <si>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</si>
  <si>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</si>
  <si>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</si>
  <si>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</si>
  <si>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</si>
  <si>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</si>
  <si>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</si>
  <si>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</si>
  <si>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</si>
  <si>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</si>
  <si>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</si>
  <si>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</si>
  <si>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</si>
  <si>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</si>
  <si>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</si>
  <si>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</si>
  <si>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</si>
  <si>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</si>
  <si>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</si>
  <si>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</si>
  <si>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</si>
  <si>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</si>
  <si>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</si>
  <si>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</si>
  <si>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</si>
  <si>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</si>
  <si>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</si>
  <si>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</si>
  <si>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</si>
  <si>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</si>
  <si>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</si>
  <si>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</si>
  <si>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</si>
  <si>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</si>
  <si>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</si>
  <si>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</si>
  <si>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</si>
  <si>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</si>
  <si>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</si>
  <si>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</si>
  <si>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</si>
  <si>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</si>
  <si>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</si>
  <si>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</si>
  <si>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</si>
  <si>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</si>
  <si>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</si>
  <si>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</si>
  <si>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</si>
  <si>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</si>
  <si>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</si>
  <si>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</si>
  <si>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</si>
  <si>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</si>
  <si>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</si>
  <si>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</si>
  <si>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</si>
  <si>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</si>
  <si>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</si>
  <si>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</si>
  <si>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</si>
  <si>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</si>
  <si>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</si>
  <si>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</si>
  <si>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</si>
  <si>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</si>
  <si>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</si>
  <si>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</si>
  <si>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</si>
  <si>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</si>
  <si>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</si>
  <si>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</si>
  <si>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</si>
  <si>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</si>
  <si>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</si>
  <si>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</si>
  <si>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</si>
  <si>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</si>
  <si>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</si>
  <si>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</si>
  <si>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</si>
  <si>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</si>
  <si>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</si>
  <si>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</si>
  <si>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</si>
  <si>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</si>
  <si>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</si>
  <si>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</si>
  <si>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</si>
  <si>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</si>
  <si>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</si>
  <si>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</si>
  <si>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</si>
  <si>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</si>
  <si>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</si>
  <si>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</si>
  <si>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</si>
  <si>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</si>
  <si>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</si>
  <si>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</si>
  <si>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</si>
  <si>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</si>
  <si>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</si>
  <si>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</si>
  <si>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</si>
  <si>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</si>
  <si>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</si>
  <si>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</si>
  <si>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</si>
  <si>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</si>
  <si>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</si>
  <si>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</si>
  <si>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</si>
  <si>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</si>
  <si>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</si>
  <si>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</si>
  <si>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</si>
  <si>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</si>
  <si>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</si>
  <si>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</si>
  <si>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</si>
  <si>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</si>
  <si>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</si>
  <si>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</si>
  <si>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</si>
  <si>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</si>
  <si>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</si>
  <si>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</si>
  <si>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</si>
  <si>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</si>
  <si>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</si>
  <si>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</si>
  <si>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</si>
  <si>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</si>
  <si>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</si>
  <si>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</si>
  <si>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</si>
  <si>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</si>
  <si>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</si>
  <si>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</si>
  <si>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</si>
  <si>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</si>
  <si>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</si>
  <si>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</si>
  <si>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</si>
  <si>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</si>
  <si>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</si>
  <si>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</si>
  <si>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</si>
  <si>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</si>
  <si>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</si>
  <si>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</si>
  <si>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</si>
  <si>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</si>
  <si>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</si>
  <si>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</si>
  <si>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</si>
  <si>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</si>
  <si>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</si>
  <si>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</si>
  <si>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</si>
  <si>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</si>
  <si>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</si>
  <si>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</si>
  <si>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</si>
  <si>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</si>
  <si>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</si>
  <si>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</si>
  <si>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</si>
  <si>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</si>
  <si>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</si>
  <si>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</si>
  <si>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</si>
  <si>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</si>
  <si>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</si>
  <si>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</si>
  <si>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</si>
  <si>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</si>
  <si>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</si>
  <si>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</si>
  <si>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</si>
  <si>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</si>
  <si>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</si>
  <si>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</si>
  <si>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</si>
  <si>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</si>
  <si>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</si>
  <si>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</si>
  <si>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</si>
  <si>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</si>
  <si>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</si>
  <si>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</si>
  <si>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</si>
  <si>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</si>
  <si>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</si>
  <si>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</si>
  <si>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</si>
  <si>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</si>
  <si>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</si>
  <si>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</si>
  <si>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</si>
  <si>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</si>
  <si>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</si>
  <si>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</si>
  <si>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</si>
  <si>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</si>
  <si>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</si>
  <si>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</si>
  <si>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</si>
  <si>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</si>
  <si>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</si>
  <si>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</si>
  <si>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</si>
  <si>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</si>
  <si>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</si>
  <si>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</si>
  <si>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</si>
  <si>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</si>
  <si>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</si>
  <si>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</si>
  <si>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</si>
  <si>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</si>
  <si>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</si>
  <si>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</si>
  <si>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</si>
  <si>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</si>
  <si>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</si>
  <si>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</si>
  <si>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</si>
  <si>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</si>
  <si>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</si>
  <si>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</si>
  <si>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</si>
  <si>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</si>
  <si>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</si>
  <si>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</si>
  <si>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</si>
  <si>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</si>
  <si>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</si>
  <si>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</si>
  <si>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</si>
  <si>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</si>
  <si>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</si>
  <si>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</si>
  <si>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</si>
  <si>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</si>
  <si>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</si>
  <si>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</si>
  <si>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</si>
  <si>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</si>
  <si>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</si>
  <si>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</si>
  <si>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</si>
  <si>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</si>
  <si>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</si>
  <si>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</si>
  <si>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</si>
  <si>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</si>
  <si>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</si>
  <si>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</si>
  <si>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</si>
  <si>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</si>
  <si>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</si>
  <si>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</si>
  <si>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</si>
  <si>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</si>
  <si>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</si>
  <si>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</si>
  <si>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</si>
  <si>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</si>
  <si>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</si>
  <si>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</si>
  <si>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</si>
  <si>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</si>
  <si>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</si>
  <si>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</si>
  <si>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</si>
  <si>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</si>
  <si>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</si>
  <si>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</si>
  <si>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</si>
  <si>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</si>
  <si>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</si>
  <si>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</si>
  <si>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</si>
  <si>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</si>
  <si>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</si>
  <si>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</si>
  <si>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</si>
  <si>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</si>
  <si>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</si>
  <si>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</si>
  <si>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</si>
  <si>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</si>
  <si>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</si>
  <si>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</si>
  <si>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</si>
  <si>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</si>
  <si>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</si>
  <si>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</si>
  <si>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</si>
  <si>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</si>
  <si>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</si>
  <si>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</si>
  <si>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</si>
  <si>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</si>
  <si>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</si>
  <si>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</si>
  <si>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</si>
  <si>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</si>
  <si>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</si>
  <si>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</si>
  <si>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</si>
  <si>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</si>
  <si>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</si>
  <si>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</si>
  <si>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</si>
  <si>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</si>
  <si>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</si>
  <si>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</si>
  <si>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</si>
  <si>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</si>
  <si>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</si>
  <si>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</si>
  <si>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</si>
  <si>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</si>
  <si>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</si>
  <si>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</si>
  <si>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</si>
  <si>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</si>
  <si>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</si>
  <si>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</si>
  <si>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</si>
  <si>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</si>
  <si>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</si>
  <si>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</si>
  <si>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</si>
  <si>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</si>
  <si>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</si>
  <si>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</si>
  <si>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</si>
  <si>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</si>
  <si>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</si>
  <si>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</si>
  <si>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</si>
  <si>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</si>
  <si>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</si>
  <si>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</si>
  <si>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</si>
  <si>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</si>
  <si>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</si>
  <si>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</si>
  <si>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</si>
  <si>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</si>
  <si>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</si>
  <si>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</si>
  <si>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</si>
  <si>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</si>
  <si>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</si>
  <si>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</si>
  <si>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</si>
  <si>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</si>
  <si>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</si>
  <si>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</si>
  <si>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</si>
  <si>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</si>
  <si>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</si>
  <si>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</si>
  <si>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</si>
  <si>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</si>
  <si>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</si>
  <si>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</si>
  <si>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</si>
  <si>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</si>
  <si>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</si>
  <si>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</si>
  <si>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</si>
  <si>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</si>
  <si>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</si>
  <si>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</si>
  <si>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</si>
  <si>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</si>
  <si>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</si>
  <si>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</si>
  <si>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</si>
  <si>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</si>
  <si>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</si>
  <si>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</si>
  <si>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</si>
  <si>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</si>
  <si>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</si>
  <si>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</si>
  <si>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</si>
  <si>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</si>
  <si>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</si>
  <si>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</si>
  <si>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</si>
  <si>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</si>
  <si>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</si>
  <si>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</si>
  <si>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</si>
  <si>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</si>
  <si>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</si>
  <si>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</si>
  <si>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</si>
  <si>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</si>
  <si>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</si>
  <si>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</si>
  <si>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</si>
  <si>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</si>
  <si>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</si>
  <si>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</si>
  <si>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</si>
  <si>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</si>
  <si>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</si>
  <si>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</si>
  <si>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</si>
  <si>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</si>
  <si>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</si>
  <si>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</si>
  <si>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</si>
  <si>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</si>
  <si>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</si>
  <si>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</si>
  <si>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</si>
  <si>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</si>
  <si>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</si>
  <si>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</si>
  <si>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</si>
  <si>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</si>
  <si>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</si>
  <si>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</si>
  <si>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</si>
  <si>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</si>
  <si>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</si>
  <si>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</si>
  <si>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</si>
  <si>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</si>
  <si>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</si>
  <si>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</si>
  <si>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</si>
  <si>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</si>
  <si>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</si>
  <si>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</si>
  <si>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</si>
  <si>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</si>
  <si>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</si>
  <si>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</si>
  <si>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</si>
  <si>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</si>
  <si>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</si>
  <si>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</si>
  <si>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</si>
  <si>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</si>
  <si>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</si>
  <si>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</si>
  <si>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</si>
  <si>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</si>
  <si>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</si>
  <si>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</si>
  <si>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</si>
  <si>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</si>
  <si>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</si>
  <si>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</si>
  <si>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</si>
  <si>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</si>
  <si>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</si>
  <si>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</si>
  <si>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</si>
  <si>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</si>
  <si>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</si>
  <si>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</si>
  <si>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</si>
  <si>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</si>
  <si>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</si>
  <si>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</si>
  <si>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</si>
  <si>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</si>
  <si>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</si>
  <si>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</si>
  <si>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</si>
  <si>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</si>
  <si>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</si>
  <si>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</si>
  <si>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</si>
  <si>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</si>
  <si>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</si>
  <si>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</si>
  <si>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</si>
  <si>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</si>
  <si>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</si>
  <si>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</si>
  <si>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</si>
  <si>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</si>
  <si>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</si>
  <si>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</si>
  <si>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</si>
  <si>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</si>
  <si>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</si>
  <si>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</si>
  <si>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</si>
  <si>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</si>
  <si>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</si>
  <si>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</si>
  <si>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</si>
  <si>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</si>
  <si>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</si>
  <si>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</si>
  <si>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</si>
  <si>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</si>
  <si>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</si>
  <si>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</si>
  <si>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</si>
  <si>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</si>
  <si>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</si>
  <si>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</si>
  <si>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</si>
  <si>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</si>
  <si>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</si>
  <si>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</si>
  <si>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</si>
  <si>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</si>
  <si>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</si>
  <si>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</si>
  <si>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</si>
  <si>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</si>
  <si>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</si>
  <si>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</si>
  <si>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</si>
  <si>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</si>
  <si>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</si>
  <si>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</si>
  <si>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</si>
  <si>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</si>
  <si>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</si>
  <si>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</si>
  <si>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</si>
  <si>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</si>
  <si>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</si>
  <si>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</si>
  <si>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</si>
  <si>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</si>
  <si>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</si>
  <si>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</si>
  <si>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</si>
  <si>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</si>
  <si>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</si>
  <si>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</si>
  <si>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</si>
  <si>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</si>
  <si>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</si>
  <si>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</si>
  <si>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</si>
  <si>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</si>
  <si>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</si>
  <si>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</si>
  <si>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</si>
  <si>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</si>
  <si>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</si>
  <si>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</si>
  <si>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</si>
  <si>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</si>
  <si>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</si>
  <si>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</si>
  <si>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</si>
  <si>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</si>
  <si>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</si>
  <si>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</si>
  <si>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</si>
  <si>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</si>
  <si>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</si>
  <si>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</si>
  <si>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</si>
  <si>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</si>
  <si>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</si>
  <si>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</si>
  <si>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</si>
  <si>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</si>
  <si>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</si>
  <si>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</si>
  <si>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</si>
  <si>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</si>
  <si>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</si>
  <si>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</si>
  <si>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</si>
  <si>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</si>
  <si>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</si>
  <si>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</si>
  <si>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</si>
  <si>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</si>
  <si>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</si>
  <si>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</si>
  <si>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</si>
  <si>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</si>
  <si>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</si>
  <si>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</si>
  <si>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</si>
  <si>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</si>
  <si>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</si>
  <si>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</si>
  <si>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</si>
  <si>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</si>
  <si>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</si>
  <si>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</si>
  <si>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</si>
  <si>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</si>
  <si>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</si>
  <si>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</si>
  <si>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</si>
  <si>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</si>
  <si>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</si>
  <si>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</si>
  <si>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</si>
  <si>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</si>
  <si>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</si>
  <si>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</si>
  <si>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</si>
  <si>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</si>
  <si>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</si>
  <si>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</si>
  <si>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</si>
  <si>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</si>
  <si>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</si>
  <si>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</si>
  <si>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</si>
  <si>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</si>
  <si>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</si>
  <si>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</si>
  <si>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</si>
  <si>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</si>
  <si>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</si>
  <si>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</si>
  <si>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</si>
  <si>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</si>
  <si>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</si>
  <si>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</si>
  <si>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</si>
  <si>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</si>
  <si>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</si>
  <si>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</si>
  <si>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</si>
  <si>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</si>
  <si>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</si>
  <si>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</si>
  <si>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</si>
  <si>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</si>
  <si>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</si>
  <si>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</si>
  <si>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</si>
  <si>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</si>
  <si>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</si>
  <si>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</si>
  <si>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</si>
  <si>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</si>
  <si>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</si>
  <si>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</si>
  <si>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</si>
  <si>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</si>
  <si>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</si>
  <si>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</si>
  <si>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</si>
  <si>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</si>
  <si>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</si>
  <si>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</si>
  <si>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</si>
  <si>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</si>
  <si>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</si>
  <si>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</si>
  <si>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</si>
  <si>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</si>
  <si>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</si>
  <si>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</si>
  <si>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</si>
  <si>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</si>
  <si>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</si>
  <si>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</si>
  <si>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</si>
  <si>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</si>
  <si>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</si>
  <si>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</si>
  <si>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</si>
  <si>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</si>
  <si>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</si>
  <si>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</si>
  <si>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</si>
  <si>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</si>
  <si>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</si>
  <si>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</si>
  <si>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</si>
  <si>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</si>
  <si>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</si>
  <si>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</si>
  <si>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</si>
  <si>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</si>
  <si>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</si>
  <si>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</si>
  <si>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</si>
  <si>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</si>
  <si>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</si>
  <si>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</si>
  <si>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</si>
  <si>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</si>
  <si>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</si>
  <si>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</si>
  <si>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</si>
  <si>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</si>
  <si>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</si>
  <si>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</si>
  <si>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</si>
  <si>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</si>
  <si>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</si>
  <si>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</si>
  <si>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</si>
  <si>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</si>
  <si>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</si>
  <si>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</si>
  <si>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</si>
  <si>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</si>
  <si>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</si>
  <si>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</si>
  <si>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</si>
  <si>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</si>
  <si>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</si>
  <si>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</si>
  <si>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</si>
  <si>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</si>
  <si>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</si>
  <si>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</si>
  <si>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</si>
  <si>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</si>
  <si>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</si>
  <si>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</si>
  <si>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</si>
  <si>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</si>
  <si>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</si>
  <si>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</si>
  <si>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</si>
  <si>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</si>
  <si>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</si>
  <si>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</si>
  <si>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</si>
  <si>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</si>
  <si>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</si>
  <si>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</si>
  <si>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</si>
  <si>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</si>
  <si>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</si>
  <si>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</si>
  <si>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</si>
  <si>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</si>
  <si>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</si>
  <si>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</si>
  <si>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</si>
  <si>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</si>
  <si>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</si>
  <si>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</si>
  <si>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</si>
  <si>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</si>
  <si>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</si>
  <si>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</si>
  <si>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</si>
  <si>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</si>
  <si>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</si>
  <si>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</si>
  <si>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</si>
  <si>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</si>
  <si>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</si>
  <si>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</si>
  <si>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</si>
  <si>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</si>
  <si>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</si>
  <si>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</si>
  <si>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</si>
  <si>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</si>
  <si>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</si>
  <si>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</si>
  <si>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</si>
  <si>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</si>
  <si>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</si>
  <si>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</si>
  <si>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</si>
  <si>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</si>
  <si>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</si>
  <si>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</si>
  <si>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</si>
  <si>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</si>
  <si>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</si>
  <si>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</si>
  <si>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</si>
  <si>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</si>
  <si>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</si>
  <si>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</si>
  <si>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</si>
  <si>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</si>
  <si>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</si>
  <si>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</si>
  <si>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</si>
  <si>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</si>
  <si>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</si>
  <si>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</si>
  <si>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</si>
  <si>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</si>
  <si>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</si>
  <si>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</si>
  <si>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</si>
  <si>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</si>
  <si>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</si>
  <si>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</si>
  <si>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</si>
  <si>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</si>
  <si>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</si>
  <si>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</si>
  <si>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</si>
  <si>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</si>
  <si>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</si>
  <si>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</si>
  <si>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</si>
  <si>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</si>
  <si>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</si>
  <si>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</si>
  <si>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</si>
  <si>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</si>
  <si>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</si>
  <si>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</si>
  <si>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</si>
  <si>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</si>
  <si>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</si>
  <si>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</si>
  <si>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</si>
  <si>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</si>
  <si>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</si>
  <si>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</si>
  <si>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</si>
  <si>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</si>
  <si>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</si>
  <si>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</si>
  <si>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</si>
  <si>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</si>
  <si>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</si>
  <si>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</si>
  <si>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</si>
  <si>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</si>
  <si>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</si>
  <si>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</si>
  <si>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</si>
  <si>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</si>
  <si>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</si>
  <si>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</si>
  <si>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</si>
  <si>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</si>
  <si>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</si>
  <si>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</si>
  <si>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</si>
  <si>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</si>
  <si>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</si>
  <si>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</si>
  <si>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</si>
  <si>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</si>
  <si>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</si>
  <si>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</si>
  <si>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</si>
  <si>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</si>
  <si>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</si>
  <si>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</si>
  <si>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</si>
  <si>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</si>
  <si>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</si>
  <si>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</si>
  <si>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</si>
  <si>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</si>
  <si>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</si>
  <si>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</si>
  <si>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</si>
  <si>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</si>
  <si>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</si>
  <si>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</si>
  <si>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</si>
  <si>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</si>
  <si>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</si>
  <si>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</si>
  <si>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</si>
  <si>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</si>
  <si>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</si>
  <si>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</si>
  <si>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</si>
  <si>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</si>
  <si>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</si>
  <si>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</si>
  <si>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</si>
  <si>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</si>
  <si>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</si>
  <si>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</si>
  <si>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</si>
  <si>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</si>
  <si>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</si>
  <si>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</si>
  <si>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</si>
  <si>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</si>
  <si>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</si>
  <si>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</si>
  <si>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</si>
  <si>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</si>
  <si>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</si>
  <si>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</si>
  <si>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</si>
  <si>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</si>
  <si>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</si>
  <si>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</si>
  <si>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</si>
  <si>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</si>
  <si>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</si>
  <si>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</si>
  <si>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</si>
  <si>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</si>
  <si>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</si>
  <si>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</si>
  <si>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</si>
  <si>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</si>
  <si>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</si>
  <si>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</si>
  <si>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</si>
  <si>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</si>
  <si>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</si>
  <si>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</si>
  <si>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</si>
  <si>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</si>
  <si>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</si>
  <si>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</si>
  <si>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</si>
  <si>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</si>
  <si>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</si>
  <si>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</si>
  <si>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</si>
  <si>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</si>
  <si>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</si>
  <si>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</si>
  <si>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</si>
  <si>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</si>
  <si>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</si>
  <si>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</si>
  <si>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</si>
  <si>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</si>
  <si>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</si>
  <si>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</si>
  <si>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</si>
  <si>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</si>
  <si>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</si>
  <si>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</si>
  <si>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</si>
  <si>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</si>
  <si>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</si>
  <si>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</si>
  <si>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</si>
  <si>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</si>
  <si>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</si>
  <si>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</si>
  <si>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</si>
  <si>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</si>
  <si>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</si>
  <si>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</si>
  <si>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</si>
  <si>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</si>
  <si>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</si>
  <si>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</si>
  <si>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</si>
  <si>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</si>
  <si>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</si>
  <si>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</si>
  <si>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</si>
  <si>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</si>
  <si>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</si>
  <si>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</si>
  <si>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</si>
  <si>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</si>
  <si>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</si>
  <si>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</si>
  <si>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</si>
  <si>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</si>
  <si>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</si>
  <si>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</si>
  <si>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</si>
  <si>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</si>
  <si>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</si>
  <si>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</si>
  <si>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</si>
  <si>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</si>
  <si>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</si>
  <si>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</si>
  <si>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</si>
  <si>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</si>
  <si>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</si>
  <si>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</si>
  <si>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</si>
  <si>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</si>
  <si>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</si>
  <si>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</si>
  <si>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</si>
  <si>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</si>
  <si>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</si>
  <si>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</si>
  <si>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</si>
  <si>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</si>
  <si>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</si>
  <si>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</si>
  <si>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</si>
  <si>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</si>
  <si>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</si>
  <si>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</si>
  <si>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</si>
  <si>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</si>
  <si>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</si>
  <si>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</si>
  <si>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</si>
  <si>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</si>
  <si>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</si>
  <si>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</si>
  <si>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</si>
  <si>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</si>
  <si>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</si>
  <si>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</si>
  <si>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</si>
  <si>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</si>
  <si>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</si>
  <si>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</si>
  <si>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</si>
  <si>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</si>
  <si>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</si>
  <si>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</si>
  <si>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</si>
  <si>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</si>
  <si>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</si>
  <si>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</si>
  <si>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</si>
  <si>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</si>
  <si>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</si>
  <si>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</si>
  <si>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</si>
  <si>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</si>
  <si>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</si>
  <si>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</si>
  <si>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</si>
  <si>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</si>
  <si>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</si>
  <si>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</si>
  <si>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</si>
  <si>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</si>
  <si>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</si>
  <si>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</si>
  <si>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</si>
  <si>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</si>
  <si>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</si>
  <si>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</si>
  <si>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</si>
  <si>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</si>
  <si>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</si>
  <si>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</si>
  <si>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</si>
  <si>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</si>
  <si>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</si>
  <si>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</si>
  <si>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</si>
  <si>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</si>
  <si>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</si>
  <si>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</si>
  <si>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</si>
  <si>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</si>
  <si>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</si>
  <si>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</si>
  <si>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</si>
  <si>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</si>
  <si>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</si>
  <si>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</si>
  <si>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</si>
  <si>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</si>
  <si>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</si>
  <si>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</si>
  <si>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</si>
  <si>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</si>
  <si>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</si>
  <si>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</si>
  <si>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</si>
  <si>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</si>
  <si>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</si>
  <si>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</si>
  <si>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</si>
  <si>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</si>
  <si>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</si>
  <si>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</si>
  <si>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</si>
  <si>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</si>
  <si>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</si>
  <si>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</si>
  <si>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</si>
  <si>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</si>
  <si>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</si>
  <si>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</si>
  <si>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</si>
  <si>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</si>
  <si>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</si>
  <si>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</si>
  <si>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</si>
  <si>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</si>
  <si>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</si>
  <si>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</si>
  <si>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</si>
  <si>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</si>
  <si>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</si>
  <si>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</si>
  <si>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</si>
  <si>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</si>
  <si>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</si>
  <si>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</si>
  <si>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</si>
  <si>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</si>
  <si>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</si>
  <si>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</si>
  <si>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</si>
  <si>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</si>
  <si>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</si>
  <si>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</si>
  <si>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</si>
  <si>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</si>
  <si>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</si>
  <si>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</si>
  <si>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</si>
  <si>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</si>
  <si>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</si>
  <si>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</si>
  <si>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</si>
  <si>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</si>
  <si>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</si>
  <si>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</si>
  <si>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</si>
  <si>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</si>
  <si>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</si>
  <si>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</si>
  <si>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</si>
  <si>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</si>
  <si>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</si>
  <si>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</si>
  <si>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</si>
  <si>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</si>
  <si>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</si>
  <si>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</si>
  <si>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</si>
  <si>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</si>
  <si>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</si>
  <si>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</si>
  <si>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</si>
  <si>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</si>
  <si>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</si>
  <si>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</si>
  <si>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</si>
  <si>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</si>
  <si>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</si>
  <si>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</si>
  <si>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</si>
  <si>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</si>
  <si>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</si>
  <si>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</si>
  <si>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</si>
  <si>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</si>
  <si>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</si>
  <si>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</si>
  <si>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</si>
  <si>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</si>
  <si>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</si>
  <si>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</si>
  <si>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</si>
  <si>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</si>
  <si>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</si>
  <si>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</si>
  <si>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</si>
  <si>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</si>
  <si>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</si>
  <si>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</si>
  <si>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</si>
  <si>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</si>
  <si>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</si>
  <si>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</si>
  <si>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</si>
  <si>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</si>
  <si>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</si>
  <si>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</si>
  <si>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</si>
  <si>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</si>
  <si>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</si>
  <si>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</si>
  <si>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</si>
  <si>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</si>
  <si>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</si>
  <si>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</si>
  <si>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</si>
  <si>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</si>
  <si>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</si>
  <si>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</si>
  <si>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</si>
  <si>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</si>
  <si>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</si>
  <si>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</si>
  <si>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</si>
  <si>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</si>
  <si>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</si>
  <si>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</si>
  <si>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</si>
  <si>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</si>
  <si>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</si>
  <si>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</si>
  <si>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</si>
  <si>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</si>
  <si>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</si>
  <si>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</si>
  <si>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</si>
  <si>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</si>
  <si>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</si>
  <si>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</si>
  <si>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</si>
  <si>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</si>
  <si>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</si>
  <si>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</si>
  <si>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</si>
  <si>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</si>
  <si>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</si>
  <si>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</si>
  <si>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</si>
  <si>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</si>
  <si>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</si>
  <si>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</si>
  <si>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</si>
  <si>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</si>
  <si>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</si>
  <si>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</si>
  <si>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</si>
  <si>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</si>
  <si>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</si>
  <si>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</si>
  <si>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</si>
  <si>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</si>
  <si>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</si>
  <si>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</si>
  <si>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</si>
  <si>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</si>
  <si>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</si>
  <si>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</si>
  <si>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</si>
  <si>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</si>
  <si>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</si>
  <si>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</si>
  <si>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</si>
  <si>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</si>
  <si>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</si>
  <si>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</si>
  <si>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</si>
  <si>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</si>
  <si>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</si>
  <si>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</si>
  <si>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</si>
  <si>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</si>
  <si>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</si>
  <si>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</si>
  <si>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</si>
  <si>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</si>
  <si>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</si>
  <si>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</si>
  <si>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</si>
  <si>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</si>
  <si>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</si>
  <si>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</si>
  <si>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</si>
  <si>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</si>
  <si>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</si>
  <si>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</si>
  <si>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</si>
  <si>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</si>
  <si>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</si>
  <si>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</si>
  <si>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</si>
  <si>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</si>
  <si>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</si>
  <si>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</si>
  <si>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</si>
  <si>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</si>
  <si>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</si>
  <si>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</si>
  <si>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</si>
  <si>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</si>
  <si>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</si>
  <si>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</si>
  <si>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</si>
  <si>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</si>
  <si>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</si>
  <si>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</si>
  <si>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</si>
  <si>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</si>
  <si>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</si>
  <si>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</si>
  <si>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</si>
  <si>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</si>
  <si>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</si>
  <si>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</si>
  <si>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</si>
  <si>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</si>
  <si>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</si>
  <si>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</si>
  <si>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</si>
  <si>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</si>
  <si>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</si>
  <si>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</si>
  <si>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</si>
  <si>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</si>
  <si>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</si>
  <si>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</si>
  <si>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</si>
  <si>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</si>
  <si>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</si>
  <si>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</si>
  <si>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</si>
  <si>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</si>
  <si>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</si>
  <si>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</si>
  <si>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</si>
  <si>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</si>
  <si>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</si>
  <si>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</si>
  <si>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</si>
  <si>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</si>
  <si>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</si>
  <si>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</si>
  <si>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</si>
  <si>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</si>
  <si>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</si>
  <si>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</si>
  <si>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</si>
  <si>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</si>
  <si>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</si>
  <si>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</si>
  <si>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</si>
  <si>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</si>
  <si>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</si>
  <si>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</si>
  <si>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</si>
  <si>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</si>
  <si>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</si>
  <si>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</si>
  <si>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</si>
  <si>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</si>
  <si>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</si>
  <si>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</si>
  <si>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</si>
  <si>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</si>
  <si>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</si>
  <si>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</si>
  <si>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</si>
  <si>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</si>
  <si>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</si>
  <si>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</si>
  <si>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</si>
  <si>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</si>
  <si>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</si>
  <si>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</si>
  <si>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</si>
  <si>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</si>
  <si>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</si>
  <si>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</si>
  <si>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</si>
  <si>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</si>
  <si>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</si>
  <si>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</si>
  <si>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</si>
  <si>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</si>
  <si>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</si>
  <si>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</si>
  <si>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</si>
  <si>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</si>
  <si>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</si>
  <si>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</si>
  <si>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</si>
  <si>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</si>
  <si>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</si>
  <si>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</si>
  <si>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</si>
  <si>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</si>
  <si>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</si>
  <si>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</si>
  <si>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</si>
  <si>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</si>
  <si>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</si>
  <si>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</si>
  <si>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</si>
  <si>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</si>
  <si>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</si>
  <si>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</si>
  <si>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</si>
  <si>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</si>
  <si>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</si>
  <si>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</si>
  <si>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</si>
  <si>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</si>
  <si>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</si>
  <si>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</si>
  <si>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</si>
  <si>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</si>
  <si>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</si>
  <si>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</si>
  <si>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</si>
  <si>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</si>
  <si>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</si>
  <si>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</si>
  <si>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</si>
  <si>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</si>
  <si>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</si>
  <si>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</si>
  <si>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</si>
  <si>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</si>
  <si>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</si>
  <si>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</si>
  <si>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</si>
  <si>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</si>
  <si>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</si>
  <si>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</si>
  <si>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</si>
  <si>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</si>
  <si>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</si>
  <si>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</si>
  <si>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</si>
  <si>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</si>
  <si>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</si>
  <si>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</si>
  <si>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</si>
  <si>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</si>
  <si>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</si>
  <si>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</si>
  <si>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</si>
  <si>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</si>
  <si>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</si>
  <si>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</si>
  <si>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</si>
  <si>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</si>
  <si>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</si>
  <si>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</si>
  <si>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</si>
  <si>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</si>
  <si>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</si>
  <si>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</si>
  <si>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</si>
  <si>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</si>
  <si>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</si>
  <si>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</si>
  <si>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</si>
  <si>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</si>
  <si>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</si>
  <si>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</si>
  <si>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</si>
  <si>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</si>
  <si>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</si>
  <si>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</si>
  <si>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</si>
  <si>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</si>
  <si>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</si>
  <si>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</si>
  <si>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</si>
  <si>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</si>
  <si>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</si>
  <si>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</si>
  <si>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</si>
  <si>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</si>
  <si>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</si>
  <si>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</si>
  <si>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</si>
  <si>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</si>
  <si>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</si>
  <si>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</si>
  <si>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</si>
  <si>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</si>
  <si>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</si>
  <si>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</si>
  <si>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</si>
  <si>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</si>
  <si>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</si>
  <si>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</si>
  <si>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</si>
  <si>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</si>
  <si>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</si>
  <si>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</si>
  <si>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</si>
  <si>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</si>
  <si>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</si>
  <si>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</si>
  <si>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</si>
  <si>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</si>
  <si>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</si>
  <si>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</si>
  <si>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</si>
  <si>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</si>
  <si>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</si>
  <si>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</si>
  <si>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</si>
  <si>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</si>
  <si>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</si>
  <si>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</si>
  <si>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</si>
  <si>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</si>
  <si>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</si>
  <si>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</si>
  <si>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</si>
  <si>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</si>
  <si>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</si>
  <si>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</si>
  <si>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</si>
  <si>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</si>
  <si>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</si>
  <si>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</si>
  <si>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</si>
  <si>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</si>
  <si>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</si>
  <si>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</si>
  <si>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</si>
  <si>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</si>
  <si>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</si>
  <si>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</si>
  <si>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</si>
  <si>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</si>
  <si>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</si>
  <si>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</si>
  <si>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</si>
  <si>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</si>
  <si>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</si>
  <si>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</si>
  <si>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</si>
  <si>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</si>
  <si>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</si>
  <si>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</si>
  <si>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</si>
  <si>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</si>
  <si>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</si>
  <si>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</si>
  <si>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</si>
  <si>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</si>
  <si>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</si>
  <si>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</si>
  <si>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</si>
  <si>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</si>
  <si>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</si>
  <si>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</si>
  <si>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</si>
  <si>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</si>
  <si>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</si>
  <si>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</si>
  <si>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</si>
  <si>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</si>
  <si>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</si>
  <si>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</si>
  <si>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</si>
  <si>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</si>
  <si>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</si>
  <si>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</si>
  <si>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</si>
  <si>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</si>
  <si>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</si>
  <si>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</si>
  <si>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</si>
  <si>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</si>
  <si>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</si>
  <si>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</si>
  <si>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</si>
  <si>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</si>
  <si>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</si>
  <si>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</si>
  <si>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</si>
  <si>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</si>
  <si>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</si>
  <si>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</si>
  <si>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</si>
  <si>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</si>
  <si>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</si>
  <si>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</si>
  <si>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</si>
  <si>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</si>
  <si>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</si>
  <si>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</si>
  <si>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</si>
  <si>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</si>
  <si>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</si>
  <si>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</si>
  <si>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</si>
  <si>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</si>
  <si>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</si>
  <si>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</si>
  <si>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</si>
  <si>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</si>
  <si>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</si>
  <si>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</si>
  <si>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</si>
  <si>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</si>
  <si>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</si>
  <si>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</si>
  <si>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</si>
  <si>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</si>
  <si>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</si>
  <si>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</si>
  <si>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</si>
  <si>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</si>
  <si>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</si>
  <si>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</si>
  <si>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</si>
  <si>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</si>
  <si>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</si>
  <si>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</si>
  <si>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</si>
  <si>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</si>
  <si>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</si>
  <si>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</si>
  <si>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</si>
  <si>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</si>
  <si>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</si>
  <si>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</si>
  <si>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</si>
  <si>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</si>
  <si>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</si>
  <si>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</si>
  <si>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</si>
  <si>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</si>
  <si>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</si>
  <si>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</si>
  <si>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</si>
  <si>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</si>
  <si>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</si>
  <si>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</si>
  <si>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</si>
  <si>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</si>
  <si>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</si>
  <si>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</si>
  <si>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</si>
  <si>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</si>
  <si>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</si>
  <si>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</si>
  <si>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</si>
  <si>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</si>
  <si>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</si>
  <si>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</si>
  <si>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</si>
  <si>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</si>
  <si>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</si>
  <si>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</si>
  <si>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</si>
  <si>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</si>
  <si>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</si>
  <si>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</si>
  <si>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</si>
  <si>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</si>
  <si>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</si>
  <si>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</si>
  <si>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</si>
  <si>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</si>
  <si>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</si>
  <si>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</si>
  <si>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</si>
  <si>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</si>
  <si>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</si>
  <si>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</si>
  <si>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</si>
  <si>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</si>
  <si>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</si>
  <si>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</si>
  <si>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</si>
  <si>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</si>
  <si>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</si>
  <si>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</si>
  <si>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</si>
  <si>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</si>
  <si>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</si>
  <si>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</si>
  <si>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</si>
  <si>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</si>
  <si>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</si>
  <si>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</si>
  <si>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</si>
  <si>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</si>
  <si>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</si>
  <si>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</si>
  <si>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</si>
  <si>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</si>
  <si>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</si>
  <si>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</si>
  <si>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</si>
  <si>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</si>
  <si>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</si>
  <si>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</si>
  <si>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</si>
  <si>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</si>
  <si>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</si>
  <si>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</si>
  <si>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</si>
  <si>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</si>
  <si>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</si>
  <si>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</si>
  <si>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</si>
  <si>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</si>
  <si>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</si>
  <si>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</si>
  <si>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</si>
  <si>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</si>
  <si>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</si>
  <si>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</si>
  <si>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</si>
  <si>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</si>
  <si>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</si>
  <si>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</si>
  <si>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</si>
  <si>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</si>
  <si>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</si>
  <si>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</si>
  <si>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</si>
  <si>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</si>
  <si>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</si>
  <si>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</si>
  <si>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</si>
  <si>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</si>
  <si>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</si>
  <si>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</si>
  <si>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</si>
  <si>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</si>
  <si>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</si>
  <si>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</si>
  <si>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</si>
  <si>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</si>
  <si>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</si>
  <si>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</si>
  <si>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</si>
  <si>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</si>
  <si>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</si>
  <si>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</si>
  <si>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</si>
  <si>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</si>
  <si>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</si>
  <si>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</si>
  <si>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</si>
  <si>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</si>
  <si>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</si>
  <si>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</si>
  <si>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</si>
  <si>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</si>
  <si>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</si>
  <si>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</si>
  <si>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</si>
  <si>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</si>
  <si>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</si>
  <si>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</si>
  <si>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</si>
  <si>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</si>
  <si>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</si>
  <si>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</si>
  <si>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</si>
  <si>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</si>
  <si>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</si>
  <si>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</si>
  <si>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</si>
  <si>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</si>
  <si>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</si>
  <si>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</si>
  <si>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</si>
  <si>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</si>
  <si>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</si>
  <si>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</si>
  <si>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</si>
  <si>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</si>
  <si>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</si>
  <si>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</si>
  <si>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</si>
  <si>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</si>
  <si>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</si>
  <si>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</si>
  <si>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</si>
  <si>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</si>
  <si>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</si>
  <si>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</si>
  <si>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</si>
  <si>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</si>
  <si>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</si>
  <si>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</si>
  <si>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</si>
  <si>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</si>
  <si>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</si>
  <si>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</si>
  <si>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</si>
  <si>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</si>
  <si>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</si>
  <si>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</si>
  <si>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</si>
  <si>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</si>
  <si>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</si>
  <si>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</si>
  <si>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</si>
  <si>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</si>
  <si>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</si>
  <si>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</si>
  <si>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</si>
  <si>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</si>
  <si>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</si>
  <si>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</si>
  <si>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</si>
  <si>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</si>
  <si>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</si>
  <si>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</si>
  <si>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</si>
  <si>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</si>
  <si>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</si>
  <si>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</si>
  <si>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</si>
  <si>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</si>
  <si>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</si>
  <si>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</si>
  <si>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</si>
  <si>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</si>
  <si>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</si>
  <si>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</si>
  <si>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</si>
  <si>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</si>
  <si>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</si>
  <si>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</si>
  <si>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</si>
  <si>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</si>
  <si>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</si>
  <si>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</si>
  <si>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</si>
  <si>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</si>
  <si>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</si>
  <si>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</si>
  <si>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</si>
  <si>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</si>
  <si>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</si>
  <si>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</si>
  <si>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</si>
  <si>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</si>
  <si>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</si>
  <si>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</si>
  <si>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</si>
  <si>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</si>
  <si>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</si>
  <si>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</si>
  <si>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</si>
  <si>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</si>
  <si>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</si>
  <si>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</si>
  <si>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</si>
  <si>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</si>
  <si>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</si>
  <si>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</si>
  <si>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</si>
  <si>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</si>
  <si>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</si>
  <si>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</si>
  <si>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</si>
  <si>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</si>
  <si>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</si>
  <si>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</si>
  <si>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</si>
  <si>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</si>
  <si>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</si>
  <si>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</si>
  <si>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</si>
  <si>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</si>
  <si>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</si>
  <si>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</si>
  <si>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</si>
  <si>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</si>
  <si>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</si>
  <si>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</si>
  <si>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</si>
  <si>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</si>
  <si>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</si>
  <si>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</si>
  <si>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</si>
  <si>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</si>
  <si>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</si>
  <si>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</si>
  <si>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</si>
  <si>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</si>
  <si>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</si>
  <si>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</si>
  <si>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</si>
  <si>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</si>
  <si>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</si>
  <si>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</si>
  <si>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</si>
  <si>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</si>
  <si>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</si>
  <si>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</si>
  <si>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</si>
  <si>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</si>
  <si>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</si>
  <si>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</si>
  <si>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</si>
  <si>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</si>
  <si>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</si>
  <si>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</si>
  <si>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</si>
  <si>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</si>
  <si>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</si>
  <si>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</si>
  <si>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</si>
  <si>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</si>
  <si>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</si>
  <si>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</si>
  <si>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</si>
  <si>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</si>
  <si>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</si>
  <si>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</si>
  <si>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</si>
  <si>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</si>
  <si>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</si>
  <si>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</si>
  <si>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</si>
  <si>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</si>
  <si>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</si>
  <si>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</si>
  <si>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</si>
  <si>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</si>
  <si>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</si>
  <si>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</si>
  <si>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</si>
  <si>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</si>
  <si>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</si>
  <si>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</si>
  <si>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</si>
  <si>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</si>
  <si>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</si>
  <si>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</si>
  <si>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</si>
  <si>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</si>
  <si>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</si>
  <si>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</si>
  <si>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</si>
  <si>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</si>
  <si>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</si>
  <si>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</si>
  <si>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</si>
  <si>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</si>
  <si>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</si>
  <si>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</si>
  <si>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</si>
  <si>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</si>
  <si>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</si>
  <si>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</si>
  <si>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</si>
  <si>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</si>
  <si>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</si>
  <si>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</si>
  <si>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</si>
  <si>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</si>
  <si>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</si>
  <si>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</si>
  <si>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</si>
  <si>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</si>
  <si>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</si>
  <si>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</si>
  <si>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</si>
  <si>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</si>
  <si>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</si>
  <si>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</si>
  <si>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</si>
  <si>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</si>
  <si>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</si>
  <si>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</si>
  <si>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</si>
  <si>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</si>
  <si>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</si>
  <si>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</si>
  <si>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</si>
  <si>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</si>
  <si>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</si>
  <si>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</si>
  <si>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</si>
  <si>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</si>
  <si>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</si>
  <si>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</si>
  <si>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</si>
  <si>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</si>
  <si>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</si>
  <si>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</si>
  <si>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</si>
  <si>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</si>
  <si>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</si>
  <si>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</si>
  <si>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</si>
  <si>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</si>
  <si>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</si>
  <si>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</si>
  <si>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</si>
  <si>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</si>
  <si>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</si>
  <si>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</si>
  <si>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</si>
  <si>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</si>
  <si>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</si>
  <si>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</si>
  <si>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</si>
  <si>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</si>
  <si>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</si>
  <si>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</si>
  <si>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</si>
  <si>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</si>
  <si>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</si>
  <si>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</si>
  <si>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</si>
  <si>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</si>
  <si>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</si>
  <si>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</si>
  <si>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</si>
  <si>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</si>
  <si>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</si>
  <si>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</si>
  <si>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</si>
  <si>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</si>
  <si>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</si>
  <si>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</si>
  <si>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</si>
  <si>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</si>
  <si>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</si>
  <si>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</si>
  <si>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</si>
  <si>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</si>
  <si>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</si>
  <si>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</si>
  <si>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</si>
  <si>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</si>
  <si>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</si>
  <si>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</si>
  <si>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</si>
  <si>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</si>
  <si>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</si>
  <si>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</si>
  <si>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</si>
  <si>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</si>
  <si>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</si>
  <si>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</si>
  <si>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</si>
  <si>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</si>
  <si>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</si>
  <si>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</si>
  <si>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</si>
  <si>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</si>
  <si>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</si>
  <si>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</si>
  <si>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</si>
  <si>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</si>
  <si>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</si>
  <si>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</si>
  <si>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</si>
  <si>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</si>
  <si>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</si>
  <si>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</si>
  <si>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</si>
  <si>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</si>
  <si>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</si>
  <si>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</si>
  <si>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</si>
  <si>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</si>
  <si>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</si>
  <si>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</si>
  <si>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</si>
  <si>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</si>
  <si>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</si>
  <si>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</si>
  <si>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</si>
  <si>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</si>
  <si>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</si>
  <si>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</si>
  <si>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</si>
  <si>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</si>
  <si>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</si>
  <si>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</si>
  <si>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</si>
  <si>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</si>
  <si>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</si>
  <si>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</si>
  <si>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</si>
  <si>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</si>
  <si>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</si>
  <si>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</si>
  <si>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</si>
  <si>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</si>
  <si>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</si>
  <si>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</si>
  <si>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</si>
  <si>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</si>
  <si>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</si>
  <si>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</si>
  <si>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</si>
  <si>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</si>
  <si>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</si>
  <si>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</si>
  <si>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</si>
  <si>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</si>
  <si>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</si>
  <si>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</si>
  <si>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</si>
  <si>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</si>
  <si>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</si>
  <si>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</si>
  <si>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</si>
  <si>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</si>
  <si>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</si>
  <si>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</si>
  <si>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</si>
  <si>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</si>
  <si>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</si>
  <si>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</si>
  <si>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</si>
  <si>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</si>
  <si>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</si>
  <si>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</si>
  <si>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</si>
  <si>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</si>
  <si>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</si>
  <si>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</si>
  <si>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</si>
  <si>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</si>
  <si>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</si>
  <si>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</si>
  <si>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</si>
  <si>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</si>
  <si>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</si>
  <si>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</si>
  <si>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</si>
  <si>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</si>
  <si>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</si>
  <si>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</si>
  <si>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</si>
  <si>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</si>
  <si>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</si>
  <si>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</si>
  <si>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</si>
  <si>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</si>
  <si>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</si>
  <si>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</si>
  <si>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</si>
  <si>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</si>
  <si>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</si>
  <si>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</si>
  <si>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</si>
  <si>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</si>
  <si>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</si>
  <si>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</si>
  <si>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</si>
  <si>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</si>
  <si>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</si>
  <si>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</si>
  <si>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</si>
  <si>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</si>
  <si>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</si>
  <si>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</si>
  <si>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</si>
  <si>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</si>
  <si>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</si>
  <si>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</si>
  <si>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</si>
  <si>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</si>
  <si>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</si>
  <si>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</si>
  <si>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</si>
  <si>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</si>
  <si>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</si>
  <si>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</si>
  <si>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</si>
  <si>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</si>
  <si>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</si>
  <si>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</si>
  <si>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</si>
  <si>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</si>
  <si>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</si>
  <si>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</si>
  <si>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</si>
  <si>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</si>
  <si>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</si>
  <si>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</si>
  <si>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</si>
  <si>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</si>
  <si>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</si>
  <si>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</si>
  <si>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</si>
  <si>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</si>
  <si>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</si>
  <si>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</si>
  <si>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</si>
  <si>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</si>
  <si>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</si>
  <si>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</si>
  <si>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</si>
  <si>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</si>
  <si>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</si>
  <si>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</si>
  <si>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</si>
  <si>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</si>
  <si>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</si>
  <si>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</si>
  <si>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</si>
  <si>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</si>
  <si>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</si>
  <si>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</si>
  <si>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</si>
  <si>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</si>
  <si>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</si>
  <si>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</si>
  <si>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</si>
  <si>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</si>
  <si>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</si>
  <si>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</si>
  <si>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</si>
  <si>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</si>
  <si>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</si>
  <si>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</si>
  <si>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</si>
  <si>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</si>
  <si>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</si>
  <si>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</si>
  <si>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</si>
  <si>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</si>
  <si>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</si>
  <si>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</si>
  <si>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</si>
  <si>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</si>
  <si>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</si>
  <si>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</si>
  <si>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</si>
  <si>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</si>
  <si>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</si>
  <si>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</si>
  <si>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</si>
  <si>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</si>
  <si>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</si>
  <si>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</si>
  <si>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</si>
  <si>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</si>
  <si>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</si>
  <si>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</si>
  <si>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</si>
  <si>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</si>
  <si>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</si>
  <si>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</si>
  <si>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</si>
  <si>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</si>
  <si>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</si>
  <si>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</si>
  <si>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</si>
  <si>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</si>
  <si>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</si>
  <si>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</si>
  <si>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</si>
  <si>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</si>
  <si>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</si>
  <si>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</si>
  <si>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</si>
  <si>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</si>
  <si>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</si>
  <si>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</si>
  <si>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</si>
  <si>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</si>
  <si>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</si>
  <si>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</si>
  <si>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</si>
  <si>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</si>
  <si>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</si>
  <si>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</si>
  <si>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</si>
  <si>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</si>
  <si>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</si>
  <si>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</si>
  <si>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</si>
  <si>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</si>
  <si>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</si>
  <si>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</si>
  <si>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</si>
  <si>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</si>
  <si>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</si>
  <si>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</si>
  <si>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</si>
  <si>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</si>
  <si>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</si>
  <si>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</si>
  <si>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</si>
  <si>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</si>
  <si>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</si>
  <si>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</si>
  <si>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</si>
  <si>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</si>
  <si>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</si>
  <si>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</si>
  <si>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</si>
  <si>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</si>
  <si>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</si>
  <si>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</si>
  <si>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</si>
  <si>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</si>
  <si>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</si>
  <si>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</si>
  <si>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</si>
  <si>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</si>
  <si>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</si>
  <si>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</si>
  <si>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</si>
  <si>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</si>
  <si>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</si>
  <si>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</si>
  <si>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</si>
  <si>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</si>
  <si>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</si>
  <si>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</si>
  <si>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</si>
  <si>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</si>
  <si>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</si>
  <si>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</si>
  <si>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</si>
  <si>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</si>
  <si>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</si>
  <si>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</si>
  <si>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</si>
  <si>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</si>
  <si>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</si>
  <si>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</si>
  <si>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</si>
  <si>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</si>
  <si>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</si>
  <si>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</si>
  <si>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</si>
  <si>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</si>
  <si>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</si>
  <si>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</si>
  <si>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</si>
  <si>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</si>
  <si>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</si>
  <si>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</si>
  <si>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</si>
  <si>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</si>
  <si>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</si>
  <si>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</si>
  <si>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</si>
  <si>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</si>
  <si>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</si>
  <si>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</si>
  <si>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</si>
  <si>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</si>
  <si>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</si>
  <si>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</si>
  <si>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</si>
  <si>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</si>
  <si>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</si>
  <si>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</si>
  <si>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</si>
  <si>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</si>
  <si>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</si>
  <si>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</si>
  <si>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</si>
  <si>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</si>
  <si>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</si>
  <si>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</si>
  <si>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</si>
  <si>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</si>
  <si>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</si>
  <si>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</si>
  <si>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</si>
  <si>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</si>
  <si>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</si>
  <si>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</si>
  <si>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</si>
  <si>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</si>
  <si>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</si>
  <si>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</si>
  <si>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</si>
  <si>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</si>
  <si>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</si>
  <si>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</si>
  <si>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</si>
  <si>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</si>
  <si>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</si>
  <si>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</si>
  <si>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</si>
  <si>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</si>
  <si>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</si>
  <si>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</si>
  <si>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</si>
  <si>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</si>
  <si>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</si>
  <si>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</si>
  <si>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</si>
  <si>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</si>
  <si>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</si>
  <si>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</si>
  <si>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</si>
  <si>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</si>
  <si>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</si>
  <si>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</si>
  <si>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</si>
  <si>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</si>
  <si>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</si>
  <si>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</si>
  <si>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</si>
  <si>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</si>
  <si>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</si>
  <si>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</si>
  <si>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</si>
  <si>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</si>
  <si>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</si>
  <si>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</si>
  <si>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</si>
  <si>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</si>
  <si>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</si>
  <si>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</si>
  <si>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</si>
  <si>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</si>
  <si>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</si>
  <si>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</si>
  <si>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</si>
  <si>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</si>
  <si>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</si>
  <si>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</si>
  <si>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</si>
  <si>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</si>
  <si>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</si>
  <si>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</si>
  <si>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</si>
  <si>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</si>
  <si>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</si>
  <si>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</si>
  <si>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</si>
  <si>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</si>
  <si>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</si>
  <si>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</si>
  <si>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</si>
  <si>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</si>
  <si>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</si>
  <si>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</si>
  <si>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</si>
  <si>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</si>
  <si>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</si>
  <si>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</si>
  <si>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</si>
  <si>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</si>
  <si>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</si>
  <si>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</si>
  <si>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</si>
  <si>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</si>
  <si>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</si>
  <si>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</si>
  <si>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</si>
  <si>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</si>
  <si>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</si>
  <si>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</si>
  <si>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</si>
  <si>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</si>
  <si>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</si>
  <si>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</si>
  <si>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</si>
  <si>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</si>
  <si>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</si>
  <si>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</si>
  <si>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</si>
  <si>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</si>
  <si>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</si>
  <si>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</si>
  <si>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</si>
  <si>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</si>
  <si>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</si>
  <si>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</si>
  <si>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</si>
  <si>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</si>
  <si>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</si>
  <si>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</si>
  <si>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</si>
  <si>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</si>
  <si>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</si>
  <si>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</si>
  <si>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</si>
  <si>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</si>
  <si>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</si>
  <si>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</si>
  <si>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</si>
  <si>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</si>
  <si>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</si>
  <si>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</si>
  <si>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</si>
  <si>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</si>
  <si>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</si>
  <si>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</si>
  <si>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</si>
  <si>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</si>
  <si>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</si>
  <si>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</si>
  <si>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</si>
  <si>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</si>
  <si>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</si>
  <si>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</si>
  <si>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</si>
  <si>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</si>
  <si>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</si>
  <si>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</si>
  <si>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</si>
  <si>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</si>
  <si>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</si>
  <si>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</si>
  <si>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</si>
  <si>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</si>
  <si>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</si>
  <si>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</si>
  <si>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</si>
  <si>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</si>
  <si>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</si>
  <si>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</si>
  <si>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</si>
  <si>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</si>
  <si>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</si>
  <si>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</si>
  <si>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</si>
  <si>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</si>
  <si>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</si>
  <si>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</si>
  <si>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</si>
  <si>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</si>
  <si>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</si>
  <si>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</si>
  <si>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</si>
  <si>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</si>
  <si>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</si>
  <si>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</si>
  <si>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</si>
  <si>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</si>
  <si>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</si>
  <si>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</si>
  <si>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</si>
  <si>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</si>
  <si>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</si>
  <si>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</si>
  <si>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</si>
  <si>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</si>
  <si>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</si>
  <si>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</si>
  <si>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</si>
  <si>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</si>
  <si>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</si>
  <si>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</si>
  <si>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</si>
  <si>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</si>
  <si>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</si>
  <si>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</si>
  <si>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</si>
  <si>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</si>
  <si>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</si>
  <si>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</si>
  <si>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</si>
  <si>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</si>
  <si>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</si>
  <si>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</si>
  <si>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</si>
  <si>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</si>
  <si>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</si>
  <si>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</si>
  <si>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</si>
  <si>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</si>
  <si>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</si>
  <si>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</si>
  <si>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</si>
  <si>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</si>
  <si>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</si>
  <si>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</si>
  <si>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</si>
  <si>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</si>
  <si>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</si>
  <si>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</si>
  <si>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</si>
  <si>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</si>
  <si>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</si>
  <si>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</si>
  <si>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</si>
  <si>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</si>
  <si>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</si>
  <si>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</si>
  <si>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</si>
  <si>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</si>
  <si>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</si>
  <si>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</si>
  <si>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</si>
  <si>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</si>
  <si>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</si>
  <si>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</si>
  <si>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</si>
  <si>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</si>
  <si>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</si>
  <si>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</si>
  <si>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</si>
  <si>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</si>
  <si>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</si>
  <si>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</si>
  <si>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</si>
  <si>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</si>
  <si>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</si>
  <si>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</si>
  <si>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</si>
  <si>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</si>
  <si>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</si>
  <si>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</si>
  <si>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</si>
  <si>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</si>
  <si>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</si>
  <si>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</si>
  <si>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</si>
  <si>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</si>
  <si>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</si>
  <si>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</si>
  <si>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</si>
  <si>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</si>
  <si>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</si>
  <si>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</si>
  <si>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</si>
  <si>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</si>
  <si>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</si>
  <si>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</si>
  <si>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</si>
  <si>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</si>
  <si>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</si>
  <si>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</si>
  <si>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</si>
  <si>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</si>
  <si>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</si>
  <si>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</si>
  <si>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</si>
  <si>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</si>
  <si>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</si>
  <si>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</si>
  <si>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</si>
  <si>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</si>
  <si>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</si>
  <si>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</si>
  <si>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</si>
  <si>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</si>
  <si>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</si>
  <si>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</si>
  <si>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</si>
  <si>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</si>
  <si>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</si>
  <si>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</si>
  <si>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</si>
  <si>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</si>
  <si>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</si>
  <si>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</si>
  <si>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</si>
  <si>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</si>
  <si>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</si>
  <si>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</si>
  <si>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</si>
  <si>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</si>
  <si>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</si>
  <si>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</si>
  <si>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</si>
  <si>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</si>
  <si>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</si>
  <si>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</si>
  <si>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</si>
  <si>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</si>
  <si>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</si>
  <si>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</si>
  <si>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</si>
  <si>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</si>
  <si>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</si>
  <si>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</si>
  <si>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</si>
  <si>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</si>
  <si>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</si>
  <si>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</si>
  <si>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</si>
  <si>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</si>
  <si>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</si>
  <si>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</si>
  <si>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</si>
  <si>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</si>
  <si>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</si>
  <si>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</si>
  <si>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</si>
  <si>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</si>
  <si>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</si>
  <si>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</si>
  <si>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</si>
  <si>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</si>
  <si>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</si>
  <si>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</si>
  <si>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</si>
  <si>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</si>
  <si>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</si>
  <si>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</si>
  <si>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</si>
  <si>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</si>
  <si>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</si>
  <si>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</si>
  <si>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</si>
  <si>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</si>
  <si>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</si>
  <si>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</si>
  <si>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</si>
  <si>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</si>
  <si>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</si>
  <si>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</si>
  <si>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</si>
  <si>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</si>
  <si>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</si>
  <si>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</si>
  <si>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</si>
  <si>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</si>
  <si>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</si>
  <si>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</si>
  <si>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</si>
  <si>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</si>
  <si>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</si>
  <si>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</si>
  <si>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</si>
  <si>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</si>
  <si>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</si>
  <si>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</si>
  <si>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</si>
  <si>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</si>
  <si>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</si>
  <si>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</si>
  <si>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</si>
  <si>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</si>
  <si>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</si>
  <si>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</si>
  <si>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</si>
  <si>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</si>
  <si>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</si>
  <si>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</si>
  <si>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</si>
  <si>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</si>
  <si>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</si>
  <si>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</si>
  <si>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</si>
  <si>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</si>
  <si>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</si>
  <si>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</si>
  <si>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</si>
  <si>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</si>
  <si>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</si>
  <si>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</si>
  <si>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</si>
  <si>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</si>
  <si>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</si>
  <si>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</si>
  <si>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</si>
  <si>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</si>
  <si>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</si>
  <si>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</si>
  <si>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</si>
  <si>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</si>
  <si>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</si>
  <si>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</si>
  <si>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</si>
  <si>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</si>
  <si>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</si>
  <si>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</si>
  <si>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</si>
  <si>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</si>
  <si>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</si>
  <si>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</si>
  <si>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</si>
  <si>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</si>
  <si>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</si>
  <si>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</si>
  <si>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</si>
  <si>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</si>
  <si>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</si>
  <si>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</si>
  <si>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</si>
  <si>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</si>
  <si>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</si>
  <si>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</si>
  <si>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</si>
  <si>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</si>
  <si>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</si>
  <si>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</si>
  <si>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</si>
  <si>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</si>
  <si>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</si>
  <si>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</si>
  <si>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</si>
  <si>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</si>
  <si>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</si>
  <si>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</si>
  <si>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</si>
  <si>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</si>
  <si>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</si>
  <si>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</si>
  <si>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</si>
  <si>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</si>
  <si>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</si>
  <si>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</si>
  <si>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</si>
  <si>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</si>
  <si>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</si>
  <si>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</si>
  <si>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</si>
  <si>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</si>
  <si>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</si>
  <si>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</si>
  <si>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</si>
  <si>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</si>
  <si>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</si>
  <si>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</si>
  <si>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</si>
  <si>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</si>
  <si>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</si>
  <si>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</si>
  <si>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</si>
  <si>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</si>
  <si>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</si>
  <si>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</si>
  <si>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</si>
  <si>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</si>
  <si>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</si>
  <si>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</si>
  <si>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</si>
  <si>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</si>
  <si>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</si>
  <si>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</si>
  <si>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</si>
  <si>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</si>
  <si>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</si>
  <si>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</si>
  <si>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</si>
  <si>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</si>
  <si>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</si>
  <si>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</si>
  <si>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</si>
  <si>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</si>
  <si>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</si>
  <si>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</si>
  <si>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</si>
  <si>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</si>
  <si>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</si>
  <si>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</si>
  <si>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</si>
  <si>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</si>
  <si>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</si>
  <si>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</si>
  <si>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</si>
  <si>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</si>
  <si>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</si>
  <si>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</si>
  <si>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</si>
  <si>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</si>
  <si>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</si>
  <si>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</si>
  <si>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</si>
  <si>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</si>
  <si>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</si>
  <si>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</si>
  <si>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</si>
  <si>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</si>
  <si>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</si>
  <si>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</si>
  <si>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</si>
  <si>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</si>
  <si>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</si>
  <si>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</si>
  <si>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</si>
  <si>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</si>
  <si>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</si>
  <si>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</si>
  <si>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</si>
  <si>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</si>
  <si>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</si>
  <si>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</si>
  <si>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</si>
  <si>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</si>
  <si>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</si>
  <si>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</si>
  <si>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</si>
  <si>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</si>
  <si>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</si>
  <si>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</si>
  <si>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</si>
  <si>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</si>
  <si>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</si>
  <si>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</si>
  <si>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</si>
  <si>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</si>
  <si>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</si>
  <si>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</si>
  <si>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</si>
  <si>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</si>
  <si>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</si>
  <si>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</si>
  <si>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</si>
  <si>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</si>
  <si>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</si>
  <si>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</si>
  <si>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</si>
  <si>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</si>
  <si>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</si>
  <si>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</si>
  <si>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</si>
  <si>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</si>
  <si>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</si>
  <si>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</si>
  <si>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</si>
  <si>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</si>
  <si>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</si>
  <si>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</si>
  <si>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</si>
  <si>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</si>
  <si>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</si>
  <si>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</si>
  <si>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</si>
  <si>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</si>
  <si>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</si>
  <si>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</si>
  <si>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</si>
  <si>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</si>
  <si>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</si>
  <si>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</si>
  <si>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</si>
  <si>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</si>
  <si>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</si>
  <si>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</si>
  <si>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</si>
  <si>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</si>
  <si>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</si>
  <si>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</si>
  <si>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</si>
  <si>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</si>
  <si>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</si>
  <si>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</si>
  <si>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</si>
  <si>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</si>
  <si>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</si>
  <si>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</si>
  <si>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</si>
  <si>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</si>
  <si>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</si>
  <si>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</si>
  <si>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</si>
  <si>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</si>
  <si>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</si>
  <si>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</si>
  <si>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</si>
  <si>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</si>
  <si>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</si>
  <si>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</si>
  <si>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</si>
  <si>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</si>
  <si>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</si>
  <si>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</si>
  <si>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</si>
  <si>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</si>
  <si>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</si>
  <si>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</si>
  <si>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</si>
  <si>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</si>
  <si>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</si>
  <si>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</si>
  <si>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</si>
  <si>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</si>
  <si>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</si>
  <si>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</si>
  <si>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</si>
  <si>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</si>
  <si>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</si>
  <si>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</si>
  <si>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</si>
  <si>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</si>
  <si>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</si>
  <si>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</si>
  <si>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</si>
  <si>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</si>
  <si>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</si>
  <si>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</si>
  <si>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</si>
  <si>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</si>
  <si>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</si>
  <si>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</si>
  <si>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</si>
  <si>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</si>
  <si>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</si>
  <si>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</si>
  <si>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</si>
  <si>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</si>
  <si>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</si>
  <si>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</si>
  <si>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</si>
  <si>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</si>
  <si>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</si>
  <si>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</si>
  <si>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</si>
  <si>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</si>
  <si>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</si>
  <si>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</si>
  <si>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</si>
  <si>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</si>
  <si>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</si>
  <si>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</si>
  <si>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</si>
  <si>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</si>
  <si>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</si>
  <si>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</si>
  <si>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</si>
  <si>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</si>
  <si>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</si>
  <si>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</si>
  <si>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</si>
  <si>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</si>
  <si>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</si>
  <si>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</si>
  <si>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</si>
  <si>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</si>
  <si>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</si>
  <si>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</si>
  <si>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</si>
  <si>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</si>
  <si>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</si>
  <si>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</si>
  <si>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</si>
  <si>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</si>
  <si>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</si>
  <si>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</si>
  <si>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</si>
  <si>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</si>
  <si>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</si>
  <si>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</si>
  <si>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</si>
  <si>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</si>
  <si>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</si>
  <si>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</si>
  <si>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</si>
  <si>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</si>
  <si>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</si>
  <si>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</si>
  <si>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</si>
  <si>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</si>
  <si>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</si>
  <si>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</si>
  <si>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</si>
  <si>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</si>
  <si>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</si>
  <si>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</si>
  <si>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</si>
  <si>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</si>
  <si>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</si>
  <si>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</si>
  <si>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</si>
  <si>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</si>
  <si>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</si>
  <si>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</si>
  <si>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</si>
  <si>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</si>
  <si>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</si>
  <si>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</si>
  <si>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</si>
  <si>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</si>
  <si>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</si>
  <si>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</si>
  <si>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</si>
  <si>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</si>
  <si>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</si>
  <si>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</si>
  <si>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</si>
  <si>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</si>
  <si>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</si>
  <si>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</si>
  <si>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</si>
  <si>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</si>
  <si>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</si>
  <si>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</si>
  <si>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</si>
  <si>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</si>
  <si>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</si>
  <si>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</si>
  <si>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</si>
  <si>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</si>
  <si>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</si>
  <si>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</si>
  <si>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</si>
  <si>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</si>
  <si>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</si>
  <si>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</si>
  <si>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</si>
  <si>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</si>
  <si>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</si>
  <si>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</si>
  <si>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</si>
  <si>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</si>
  <si>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</si>
  <si>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</si>
  <si>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</si>
  <si>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</si>
  <si>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</si>
  <si>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</si>
  <si>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</si>
  <si>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</si>
  <si>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</si>
  <si>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</si>
  <si>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</si>
  <si>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</si>
  <si>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</si>
  <si>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</si>
  <si>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</si>
  <si>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</si>
  <si>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</si>
  <si>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</si>
  <si>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</si>
  <si>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</si>
  <si>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</si>
  <si>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</si>
  <si>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</si>
  <si>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</si>
  <si>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</si>
  <si>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</si>
  <si>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</si>
  <si>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</si>
  <si>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</si>
  <si>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</si>
  <si>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</si>
  <si>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</si>
  <si>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</si>
  <si>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</si>
  <si>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</si>
  <si>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</si>
  <si>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</si>
  <si>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</si>
  <si>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</si>
  <si>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</si>
  <si>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</si>
  <si>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</si>
  <si>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</si>
  <si>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</si>
  <si>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</si>
  <si>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</si>
  <si>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</si>
  <si>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</si>
  <si>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</si>
  <si>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</si>
  <si>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</si>
  <si>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</si>
  <si>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</si>
  <si>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</si>
  <si>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</si>
  <si>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</si>
  <si>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</si>
  <si>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</si>
  <si>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</si>
  <si>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</si>
  <si>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</si>
  <si>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</si>
  <si>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</si>
  <si>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</si>
  <si>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</si>
  <si>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</si>
  <si>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</si>
  <si>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</si>
  <si>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</si>
  <si>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</si>
  <si>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</si>
  <si>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</si>
  <si>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</si>
  <si>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</si>
  <si>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</si>
  <si>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</si>
  <si>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</si>
  <si>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</si>
  <si>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</si>
  <si>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</si>
  <si>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</si>
  <si>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</si>
  <si>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</si>
  <si>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</si>
  <si>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</si>
  <si>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</si>
  <si>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</si>
  <si>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</si>
  <si>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</si>
  <si>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</si>
  <si>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</si>
  <si>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</si>
  <si>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</si>
  <si>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</si>
  <si>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</si>
  <si>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</si>
  <si>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</si>
  <si>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</si>
  <si>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</si>
  <si>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</si>
  <si>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</si>
  <si>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</si>
  <si>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</si>
  <si>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</si>
  <si>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</si>
  <si>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</si>
  <si>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</si>
  <si>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</si>
  <si>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</si>
  <si>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</si>
  <si>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</si>
  <si>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</si>
  <si>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</si>
  <si>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</si>
  <si>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</si>
  <si>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</si>
  <si>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</si>
  <si>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</si>
  <si>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</si>
  <si>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</si>
  <si>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</si>
  <si>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</si>
  <si>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</si>
  <si>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</si>
  <si>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</si>
  <si>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</si>
  <si>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</si>
  <si>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</si>
  <si>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</si>
  <si>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</si>
  <si>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</si>
  <si>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</si>
  <si>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</si>
  <si>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</si>
  <si>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</si>
  <si>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</si>
  <si>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</si>
  <si>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</si>
  <si>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</si>
  <si>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</si>
  <si>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</si>
  <si>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</si>
  <si>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</si>
  <si>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</si>
  <si>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</si>
  <si>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</si>
  <si>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</si>
  <si>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</si>
  <si>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</si>
  <si>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</si>
  <si>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</si>
  <si>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</si>
  <si>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</si>
  <si>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</si>
  <si>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</si>
  <si>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</si>
  <si>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</si>
  <si>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</si>
  <si>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</si>
  <si>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</si>
  <si>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</si>
  <si>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</si>
  <si>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</si>
  <si>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</si>
  <si>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</si>
  <si>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</si>
  <si>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</si>
  <si>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</si>
  <si>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</si>
  <si>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</si>
  <si>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</si>
  <si>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</si>
  <si>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</si>
  <si>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</si>
  <si>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</si>
  <si>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</si>
  <si>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</si>
  <si>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</si>
  <si>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</si>
  <si>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</si>
  <si>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</si>
  <si>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</si>
  <si>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</si>
  <si>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</si>
  <si>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</si>
  <si>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</si>
  <si>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</si>
  <si>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</si>
  <si>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</si>
  <si>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</si>
  <si>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</si>
  <si>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</si>
  <si>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</si>
  <si>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</si>
  <si>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</si>
  <si>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</si>
  <si>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</si>
  <si>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</si>
  <si>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</si>
  <si>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</si>
  <si>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</si>
  <si>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</si>
  <si>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</si>
  <si>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</si>
  <si>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</si>
  <si>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</si>
  <si>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</si>
  <si>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</si>
  <si>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</si>
  <si>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</si>
  <si>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</si>
  <si>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</si>
  <si>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</si>
  <si>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</si>
  <si>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</si>
  <si>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</si>
  <si>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</si>
  <si>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</si>
  <si>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</si>
  <si>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</si>
  <si>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</si>
  <si>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</si>
  <si>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</si>
  <si>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</si>
  <si>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</si>
  <si>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</si>
  <si>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</si>
  <si>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</si>
  <si>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</si>
  <si>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</si>
  <si>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</si>
  <si>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</si>
  <si>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</si>
  <si>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</si>
  <si>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</si>
  <si>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</si>
  <si>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</si>
  <si>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</si>
  <si>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</si>
  <si>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</si>
  <si>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</si>
  <si>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</si>
  <si>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</si>
  <si>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</si>
  <si>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</si>
  <si>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</si>
  <si>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</si>
  <si>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</si>
  <si>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</si>
  <si>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</si>
  <si>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</si>
  <si>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</si>
  <si>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</si>
  <si>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</si>
  <si>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</si>
  <si>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</si>
  <si>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</si>
  <si>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</si>
  <si>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</si>
  <si>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</si>
  <si>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</si>
  <si>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</si>
  <si>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</si>
  <si>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</si>
  <si>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</si>
  <si>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</si>
  <si>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</si>
  <si>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</si>
  <si>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</si>
  <si>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</si>
  <si>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</si>
  <si>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</si>
  <si>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</si>
  <si>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</si>
  <si>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</si>
  <si>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</si>
  <si>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</si>
  <si>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</si>
  <si>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</si>
  <si>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</si>
  <si>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</si>
  <si>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</si>
  <si>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</si>
  <si>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</si>
  <si>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</si>
  <si>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</si>
  <si>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</si>
  <si>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</si>
  <si>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</si>
  <si>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</si>
  <si>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</si>
  <si>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</si>
  <si>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</si>
  <si>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</si>
  <si>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</si>
  <si>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</si>
  <si>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</si>
  <si>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</si>
  <si>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</si>
  <si>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</si>
  <si>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</si>
  <si>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</si>
  <si>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</si>
  <si>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</si>
  <si>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</si>
  <si>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</si>
  <si>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</si>
  <si>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</si>
  <si>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</si>
  <si>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</si>
  <si>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</si>
  <si>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</si>
  <si>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</si>
  <si>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</si>
  <si>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</si>
  <si>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</si>
  <si>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</si>
  <si>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</si>
  <si>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</si>
  <si>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</si>
  <si>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</si>
  <si>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</si>
  <si>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</si>
  <si>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</si>
  <si>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</si>
  <si>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</si>
  <si>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</si>
  <si>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</si>
  <si>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</si>
  <si>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</si>
  <si>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</si>
  <si>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</si>
  <si>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</si>
  <si>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</si>
  <si>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</si>
  <si>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</si>
  <si>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</si>
  <si>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</si>
  <si>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</si>
  <si>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</si>
  <si>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</si>
  <si>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</si>
  <si>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</si>
  <si>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</si>
  <si>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</si>
  <si>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</si>
  <si>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</si>
  <si>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</si>
  <si>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</si>
  <si>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</si>
  <si>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</si>
  <si>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</si>
  <si>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</si>
  <si>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</si>
  <si>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</si>
  <si>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</si>
  <si>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</si>
  <si>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</si>
  <si>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</si>
  <si>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</si>
  <si>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</si>
  <si>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</si>
  <si>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</si>
  <si>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</si>
  <si>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</si>
  <si>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</si>
  <si>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</si>
  <si>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</si>
  <si>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</si>
  <si>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</si>
  <si>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</si>
  <si>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</si>
  <si>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</si>
  <si>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</si>
  <si>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</si>
  <si>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</si>
  <si>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</si>
  <si>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</si>
  <si>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</si>
  <si>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</si>
  <si>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</si>
  <si>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</si>
  <si>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</si>
  <si>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</si>
  <si>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</si>
  <si>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</si>
  <si>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</si>
  <si>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</si>
  <si>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</si>
  <si>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</si>
  <si>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</si>
  <si>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</si>
  <si>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</si>
  <si>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</si>
  <si>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</si>
  <si>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</si>
  <si>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</si>
  <si>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</si>
  <si>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</si>
  <si>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</si>
  <si>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</si>
  <si>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</si>
  <si>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</si>
  <si>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</si>
  <si>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</si>
  <si>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</si>
  <si>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</si>
  <si>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</si>
  <si>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</si>
  <si>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</si>
  <si>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</si>
  <si>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</si>
  <si>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</si>
  <si>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</si>
  <si>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</si>
  <si>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</si>
  <si>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</si>
  <si>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</si>
  <si>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</si>
  <si>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</si>
  <si>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</si>
  <si>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</si>
  <si>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</si>
  <si>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</si>
  <si>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</si>
  <si>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</si>
  <si>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</si>
  <si>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</si>
  <si>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</si>
  <si>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</si>
  <si>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</si>
  <si>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</si>
  <si>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</si>
  <si>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</si>
  <si>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</si>
  <si>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</si>
  <si>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</si>
  <si>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</si>
  <si>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</si>
  <si>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</si>
  <si>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</si>
  <si>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</si>
  <si>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</si>
  <si>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</si>
  <si>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</si>
  <si>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</si>
  <si>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</si>
  <si>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</si>
  <si>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</si>
  <si>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</si>
  <si>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</si>
  <si>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</si>
  <si>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</si>
  <si>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</si>
  <si>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</si>
  <si>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</si>
  <si>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</si>
  <si>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</si>
  <si>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</si>
  <si>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</si>
  <si>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</si>
  <si>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</si>
  <si>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</si>
  <si>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</si>
  <si>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</si>
  <si>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</si>
  <si>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</si>
  <si>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</si>
  <si>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</si>
  <si>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</si>
  <si>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</si>
  <si>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</si>
  <si>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</si>
  <si>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</si>
  <si>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</si>
  <si>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</si>
  <si>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</si>
  <si>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</si>
  <si>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</si>
  <si>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</si>
  <si>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</si>
  <si>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</si>
  <si>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</si>
  <si>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</si>
  <si>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</si>
  <si>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</si>
  <si>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</si>
  <si>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</si>
  <si>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</si>
  <si>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</si>
  <si>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</si>
  <si>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</si>
  <si>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</si>
  <si>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</si>
  <si>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</si>
  <si>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</si>
  <si>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</si>
  <si>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</si>
  <si>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</si>
  <si>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</si>
  <si>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</si>
  <si>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</si>
  <si>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</si>
  <si>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</si>
  <si>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</si>
  <si>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</si>
  <si>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</si>
  <si>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</si>
  <si>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</si>
  <si>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</si>
  <si>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</si>
  <si>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</si>
  <si>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</si>
  <si>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</si>
  <si>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</si>
  <si>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</si>
  <si>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</si>
  <si>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</si>
  <si>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</si>
  <si>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</si>
  <si>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</si>
  <si>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</si>
  <si>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</si>
  <si>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</si>
  <si>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</si>
  <si>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</si>
  <si>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</si>
  <si>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</si>
  <si>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</si>
  <si>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</si>
  <si>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</si>
  <si>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</si>
  <si>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</si>
  <si>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</si>
  <si>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</si>
  <si>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</si>
  <si>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</si>
  <si>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</si>
  <si>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</si>
  <si>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</si>
  <si>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</si>
  <si>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</si>
  <si>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</si>
  <si>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</si>
  <si>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</si>
  <si>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</si>
  <si>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</si>
  <si>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</si>
  <si>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</si>
  <si>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</si>
  <si>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</si>
  <si>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</si>
  <si>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</si>
  <si>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</si>
  <si>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</si>
  <si>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</si>
  <si>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</si>
  <si>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</si>
  <si>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</si>
  <si>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</si>
  <si>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</si>
  <si>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</si>
  <si>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</si>
  <si>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</si>
  <si>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</si>
  <si>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</si>
  <si>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</si>
  <si>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</si>
  <si>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</si>
  <si>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</si>
  <si>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</si>
  <si>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</si>
  <si>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</si>
  <si>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</si>
  <si>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</si>
  <si>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</si>
  <si>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</si>
  <si>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</si>
  <si>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</si>
  <si>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</si>
  <si>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</si>
  <si>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</si>
  <si>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</si>
  <si>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</si>
  <si>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</si>
  <si>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</si>
  <si>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</si>
  <si>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</si>
  <si>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</si>
  <si>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</si>
  <si>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</si>
  <si>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</si>
  <si>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</si>
  <si>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</si>
  <si>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</si>
  <si>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</si>
  <si>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</si>
  <si>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</si>
  <si>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</si>
  <si>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</si>
  <si>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</si>
  <si>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</si>
  <si>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</si>
  <si>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</si>
  <si>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</si>
  <si>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</si>
  <si>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</si>
  <si>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</si>
  <si>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</si>
  <si>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</si>
  <si>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</si>
  <si>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</si>
  <si>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</si>
  <si>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</si>
  <si>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</si>
  <si>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</si>
  <si>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</si>
  <si>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</si>
  <si>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</si>
  <si>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</si>
  <si>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</si>
  <si>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</si>
  <si>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</si>
  <si>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</si>
  <si>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</si>
  <si>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</si>
  <si>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</si>
  <si>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</si>
  <si>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</si>
  <si>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</si>
  <si>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</si>
  <si>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</si>
  <si>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</si>
  <si>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</si>
  <si>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</si>
  <si>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</si>
  <si>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</si>
  <si>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</si>
  <si>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</si>
  <si>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</si>
  <si>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</si>
  <si>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</si>
  <si>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</si>
  <si>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</si>
  <si>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</si>
  <si>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</si>
  <si>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</si>
  <si>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</si>
  <si>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</si>
  <si>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</si>
  <si>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</si>
  <si>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</si>
  <si>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</si>
  <si>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</si>
  <si>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</si>
  <si>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</si>
  <si>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</si>
  <si>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</si>
  <si>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</si>
  <si>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</si>
  <si>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</si>
  <si>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</si>
  <si>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</si>
  <si>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</si>
  <si>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</si>
  <si>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</si>
  <si>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</si>
  <si>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</si>
  <si>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</si>
  <si>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</si>
  <si>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</si>
  <si>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</si>
  <si>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</si>
  <si>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</si>
  <si>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</si>
  <si>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</si>
  <si>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</si>
  <si>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</si>
  <si>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</si>
  <si>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</si>
  <si>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</si>
  <si>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</si>
  <si>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</si>
  <si>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</si>
  <si>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</si>
  <si>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</si>
  <si>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</si>
  <si>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</si>
  <si>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</si>
  <si>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</si>
  <si>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</si>
  <si>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</si>
  <si>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</si>
  <si>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</si>
  <si>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</si>
  <si>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</si>
  <si>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</si>
  <si>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</si>
  <si>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</si>
  <si>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</si>
  <si>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</si>
  <si>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</si>
  <si>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</si>
  <si>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</si>
  <si>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</si>
  <si>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</si>
  <si>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</si>
  <si>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</si>
  <si>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</si>
  <si>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</si>
  <si>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</si>
  <si>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</si>
  <si>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</si>
  <si>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</si>
  <si>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</si>
  <si>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</si>
  <si>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</si>
  <si>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</si>
  <si>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</si>
  <si>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</si>
  <si>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</si>
  <si>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</si>
  <si>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</si>
  <si>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</si>
  <si>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</si>
  <si>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</si>
  <si>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</si>
  <si>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</si>
  <si>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</si>
  <si>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</si>
  <si>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</si>
  <si>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</si>
  <si>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</si>
  <si>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</si>
  <si>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</si>
  <si>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</si>
  <si>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</si>
  <si>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</si>
  <si>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</si>
  <si>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</si>
  <si>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</si>
  <si>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</si>
  <si>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</si>
  <si>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</si>
  <si>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</si>
  <si>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</si>
  <si>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</si>
  <si>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</si>
  <si>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</si>
  <si>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</si>
  <si>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</si>
  <si>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</si>
  <si>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</si>
  <si>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</si>
  <si>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</si>
  <si>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</si>
  <si>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</si>
  <si>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</si>
  <si>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</si>
  <si>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</si>
  <si>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</si>
  <si>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</si>
  <si>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</si>
  <si>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</si>
  <si>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</si>
  <si>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</si>
  <si>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</si>
  <si>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</si>
  <si>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</si>
  <si>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</si>
  <si>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</si>
  <si>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</si>
  <si>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</si>
  <si>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</si>
  <si>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</si>
  <si>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</si>
  <si>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</si>
  <si>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</si>
  <si>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</si>
  <si>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</si>
  <si>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</si>
  <si>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</si>
  <si>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</si>
  <si>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</si>
  <si>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</si>
  <si>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</si>
  <si>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</si>
  <si>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</si>
  <si>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</si>
  <si>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</si>
  <si>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</si>
  <si>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</si>
  <si>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</si>
  <si>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</si>
  <si>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</si>
  <si>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</si>
  <si>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</si>
  <si>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</si>
  <si>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</si>
  <si>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</si>
  <si>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</si>
  <si>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</si>
  <si>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</si>
  <si>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</si>
  <si>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</si>
  <si>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</si>
  <si>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</si>
  <si>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</si>
  <si>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</si>
  <si>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</si>
  <si>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</si>
  <si>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</si>
  <si>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</si>
  <si>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</si>
  <si>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</si>
  <si>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</si>
  <si>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</si>
  <si>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</si>
  <si>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</si>
  <si>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</si>
  <si>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</si>
  <si>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</si>
  <si>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</si>
  <si>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</si>
  <si>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</si>
  <si>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</si>
  <si>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</si>
  <si>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</si>
  <si>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</si>
  <si>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</si>
  <si>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</si>
  <si>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</si>
  <si>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</si>
  <si>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</si>
  <si>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</si>
  <si>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</si>
  <si>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</si>
  <si>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</si>
  <si>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</si>
  <si>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</si>
  <si>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</si>
  <si>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</si>
  <si>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</si>
  <si>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</si>
  <si>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</si>
  <si>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</si>
  <si>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</si>
  <si>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</si>
  <si>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</si>
  <si>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</si>
  <si>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</si>
  <si>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</si>
  <si>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</si>
  <si>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</si>
  <si>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</si>
  <si>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</si>
  <si>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</si>
  <si>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</si>
  <si>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</si>
  <si>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</si>
  <si>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</si>
  <si>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</si>
  <si>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</si>
  <si>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</si>
  <si>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</si>
  <si>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</si>
  <si>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</si>
  <si>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</si>
  <si>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</si>
  <si>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</si>
  <si>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</si>
  <si>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</si>
  <si>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</si>
  <si>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</si>
  <si>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</si>
  <si>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</si>
  <si>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</si>
  <si>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</si>
  <si>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</si>
  <si>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</si>
  <si>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</si>
  <si>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</si>
  <si>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</si>
  <si>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</si>
  <si>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</si>
  <si>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</si>
  <si>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</si>
  <si>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</si>
  <si>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</si>
  <si>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</si>
  <si>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</si>
  <si>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</si>
  <si>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</si>
  <si>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</si>
  <si>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</si>
  <si>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</si>
  <si>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</si>
  <si>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</si>
  <si>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</si>
  <si>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</si>
  <si>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</si>
  <si>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</si>
  <si>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</si>
  <si>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</si>
  <si>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</si>
  <si>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</si>
  <si>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</si>
  <si>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</si>
  <si>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</si>
  <si>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</si>
  <si>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</si>
  <si>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</si>
  <si>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</si>
  <si>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</si>
  <si>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</si>
  <si>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</si>
  <si>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</si>
  <si>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</si>
  <si>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</si>
  <si>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</si>
  <si>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</si>
  <si>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</si>
  <si>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</si>
  <si>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</si>
  <si>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</si>
  <si>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</si>
  <si>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</si>
  <si>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</si>
  <si>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</si>
  <si>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</si>
  <si>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</si>
  <si>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</si>
  <si>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</si>
  <si>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</si>
  <si>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</si>
  <si>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</si>
  <si>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</si>
  <si>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</si>
  <si>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</si>
  <si>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</si>
  <si>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</si>
  <si>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</si>
  <si>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</si>
  <si>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</si>
  <si>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</si>
  <si>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</si>
  <si>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</si>
  <si>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</si>
  <si>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</si>
  <si>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</si>
  <si>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</si>
  <si>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</si>
  <si>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</si>
  <si>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</si>
  <si>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</si>
  <si>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</si>
  <si>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</si>
  <si>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</si>
  <si>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</si>
  <si>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</si>
  <si>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</si>
  <si>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</si>
  <si>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</si>
  <si>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</si>
  <si>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</si>
  <si>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</si>
  <si>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</si>
  <si>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</si>
  <si>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</si>
  <si>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</si>
  <si>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</si>
  <si>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</si>
  <si>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</si>
  <si>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</si>
  <si>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</si>
  <si>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</si>
  <si>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</si>
  <si>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</si>
  <si>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</si>
  <si>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</si>
  <si>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</si>
  <si>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</si>
  <si>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</si>
  <si>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</si>
  <si>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</si>
  <si>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</si>
  <si>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</si>
  <si>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</si>
  <si>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</si>
  <si>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</si>
  <si>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</si>
  <si>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</si>
  <si>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</si>
  <si>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</si>
  <si>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</si>
  <si>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</si>
  <si>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</si>
  <si>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</si>
  <si>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</si>
  <si>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</si>
  <si>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</si>
  <si>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</si>
  <si>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</si>
  <si>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</si>
  <si>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</si>
  <si>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</si>
  <si>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</si>
  <si>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</si>
  <si>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</si>
  <si>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</si>
  <si>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</si>
  <si>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</si>
  <si>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</si>
  <si>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</si>
  <si>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</si>
  <si>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</si>
  <si>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</si>
  <si>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</si>
  <si>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</si>
  <si>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</si>
  <si>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</si>
  <si>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</si>
  <si>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</si>
  <si>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</si>
  <si>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</si>
  <si>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</si>
  <si>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</si>
  <si>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</si>
  <si>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</si>
  <si>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</si>
  <si>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</si>
  <si>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</si>
  <si>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</si>
  <si>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</si>
  <si>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</si>
  <si>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</si>
  <si>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</si>
  <si>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</si>
  <si>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</si>
  <si>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</si>
  <si>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</si>
  <si>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</si>
  <si>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</si>
  <si>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</si>
  <si>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</si>
  <si>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</si>
  <si>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</si>
  <si>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</si>
  <si>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</si>
  <si>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</si>
  <si>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</si>
  <si>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</si>
  <si>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</si>
  <si>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</si>
  <si>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</si>
  <si>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</si>
  <si>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</si>
  <si>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</si>
  <si>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</si>
  <si>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</si>
  <si>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</si>
  <si>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</si>
  <si>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</si>
  <si>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</si>
  <si>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</si>
  <si>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</si>
  <si>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</si>
  <si>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</si>
  <si>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</si>
  <si>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</si>
  <si>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</si>
  <si>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</si>
  <si>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</si>
  <si>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</si>
  <si>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</si>
  <si>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</si>
  <si>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</si>
  <si>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</si>
  <si>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</si>
  <si>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</si>
  <si>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</si>
  <si>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</si>
  <si>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</si>
  <si>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</si>
  <si>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</si>
  <si>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</si>
  <si>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</si>
  <si>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</si>
  <si>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</si>
  <si>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</si>
  <si>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</si>
  <si>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</si>
  <si>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</si>
  <si>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</si>
  <si>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</si>
  <si>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</si>
  <si>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</si>
  <si>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</si>
  <si>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</si>
  <si>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</si>
  <si>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</si>
  <si>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</si>
  <si>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</si>
  <si>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</si>
  <si>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</si>
  <si>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</si>
  <si>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</si>
  <si>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</si>
  <si>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</si>
  <si>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</si>
  <si>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</si>
  <si>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</si>
  <si>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</si>
  <si>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</si>
  <si>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</si>
  <si>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</si>
  <si>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</si>
  <si>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</si>
  <si>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</si>
  <si>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</si>
  <si>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</si>
  <si>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</si>
  <si>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</si>
  <si>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</si>
  <si>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</si>
  <si>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</si>
  <si>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</si>
  <si>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</si>
  <si>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</si>
  <si>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</si>
  <si>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</si>
  <si>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</si>
  <si>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</si>
  <si>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</si>
  <si>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</si>
  <si>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</si>
  <si>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</si>
  <si>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</si>
  <si>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</si>
  <si>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</si>
  <si>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</si>
  <si>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</si>
  <si>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</si>
  <si>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</si>
  <si>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</si>
  <si>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</si>
  <si>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</si>
  <si>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</si>
  <si>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</si>
  <si>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</si>
  <si>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</si>
  <si>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</si>
  <si>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</si>
  <si>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</si>
  <si>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</si>
  <si>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</si>
  <si>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</si>
  <si>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</si>
  <si>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</si>
  <si>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</si>
  <si>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</si>
  <si>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</si>
  <si>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</si>
  <si>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</si>
  <si>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</si>
  <si>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</si>
  <si>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</si>
  <si>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</si>
  <si>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</si>
  <si>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</si>
  <si>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</si>
  <si>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</si>
  <si>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</si>
  <si>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</si>
  <si>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</si>
  <si>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</si>
  <si>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</si>
  <si>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</si>
  <si>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</si>
  <si>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</si>
  <si>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</si>
  <si>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</si>
  <si>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</si>
  <si>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</si>
  <si>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</si>
  <si>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</si>
  <si>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</si>
  <si>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</si>
  <si>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</si>
  <si>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</si>
  <si>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</si>
  <si>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</si>
  <si>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</si>
  <si>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</si>
  <si>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</si>
  <si>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</si>
  <si>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</si>
  <si>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</si>
  <si>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</si>
  <si>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</si>
  <si>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</si>
  <si>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</si>
  <si>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</si>
  <si>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</si>
  <si>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</si>
  <si>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</si>
  <si>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</si>
  <si>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</si>
  <si>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</si>
  <si>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</si>
  <si>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</si>
  <si>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</si>
  <si>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</si>
  <si>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</si>
  <si>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</si>
  <si>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</si>
  <si>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</si>
  <si>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</si>
  <si>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</si>
  <si>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</si>
  <si>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</si>
  <si>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</si>
  <si>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</si>
  <si>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</si>
  <si>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</si>
  <si>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</si>
  <si>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</si>
  <si>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</si>
  <si>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</si>
  <si>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</si>
  <si>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</si>
  <si>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</si>
  <si>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</si>
  <si>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</si>
  <si>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</si>
  <si>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</si>
  <si>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</si>
  <si>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</si>
  <si>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</si>
  <si>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</si>
  <si>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</si>
  <si>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</si>
  <si>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</si>
  <si>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</si>
  <si>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</si>
  <si>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</si>
  <si>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</si>
  <si>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</si>
  <si>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</si>
  <si>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</si>
  <si>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</si>
  <si>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</si>
  <si>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</si>
  <si>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</si>
  <si>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</si>
  <si>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</si>
  <si>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</si>
  <si>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</si>
  <si>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</si>
  <si>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</si>
  <si>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</si>
  <si>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</si>
  <si>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</si>
  <si>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</si>
  <si>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</si>
  <si>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</si>
  <si>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</si>
  <si>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</si>
  <si>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</si>
  <si>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</si>
  <si>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</si>
  <si>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</si>
  <si>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</si>
  <si>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</si>
  <si>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</si>
  <si>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</si>
  <si>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</si>
  <si>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</si>
  <si>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</si>
  <si>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</si>
  <si>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</si>
  <si>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</si>
  <si>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</si>
  <si>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</si>
  <si>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</si>
  <si>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</si>
  <si>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</si>
  <si>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</si>
  <si>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</si>
  <si>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</si>
  <si>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</si>
  <si>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</si>
  <si>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</si>
  <si>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</si>
  <si>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</si>
  <si>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</si>
  <si>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</si>
  <si>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</si>
  <si>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</si>
  <si>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</si>
  <si>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</si>
  <si>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</si>
  <si>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</si>
  <si>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</si>
  <si>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</si>
  <si>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</si>
  <si>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</si>
  <si>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</si>
  <si>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</si>
  <si>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</si>
  <si>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</si>
  <si>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</si>
  <si>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</si>
  <si>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</si>
  <si>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</si>
  <si>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</si>
  <si>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</si>
  <si>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</si>
  <si>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</si>
  <si>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</si>
  <si>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</si>
  <si>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</si>
  <si>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</si>
  <si>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</si>
  <si>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</si>
  <si>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</si>
  <si>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</si>
  <si>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</si>
  <si>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</si>
  <si>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</si>
  <si>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</si>
  <si>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</si>
  <si>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</si>
  <si>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</si>
  <si>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</si>
  <si>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</si>
  <si>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</si>
  <si>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</si>
  <si>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</si>
  <si>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</si>
  <si>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</si>
  <si>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</si>
  <si>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</si>
  <si>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</si>
  <si>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</si>
  <si>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</si>
  <si>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</si>
  <si>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</si>
  <si>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</si>
  <si>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</si>
  <si>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</si>
  <si>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</si>
  <si>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</si>
  <si>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</si>
  <si>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</si>
  <si>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</si>
  <si>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</si>
  <si>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</si>
  <si>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</si>
  <si>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</si>
  <si>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</si>
  <si>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</si>
  <si>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</si>
  <si>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</si>
  <si>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</si>
  <si>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</si>
  <si>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</si>
  <si>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</si>
  <si>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</si>
  <si>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</si>
  <si>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</si>
  <si>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</si>
  <si>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</si>
  <si>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</si>
  <si>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</si>
  <si>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</si>
  <si>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</si>
  <si>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</si>
  <si>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</si>
  <si>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</si>
  <si>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</si>
  <si>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</si>
  <si>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</si>
  <si>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</si>
  <si>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</si>
  <si>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</si>
  <si>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</si>
  <si>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</si>
  <si>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</si>
  <si>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</si>
  <si>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</si>
  <si>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</si>
  <si>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</si>
  <si>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</si>
  <si>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</si>
  <si>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</si>
  <si>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</si>
  <si>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</si>
  <si>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</si>
  <si>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</si>
  <si>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</si>
  <si>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</si>
  <si>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</si>
  <si>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</si>
  <si>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</si>
  <si>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</si>
  <si>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</si>
  <si>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</si>
  <si>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</si>
  <si>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</si>
  <si>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</si>
  <si>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</si>
  <si>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</si>
  <si>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</si>
  <si>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</si>
  <si>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</si>
  <si>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</si>
  <si>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</si>
  <si>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</si>
  <si>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</si>
  <si>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</si>
  <si>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</si>
  <si>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</si>
  <si>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</si>
  <si>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</si>
  <si>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</si>
  <si>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</si>
  <si>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</si>
  <si>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</si>
  <si>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</si>
  <si>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</si>
  <si>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</si>
  <si>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</si>
  <si>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</si>
  <si>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</si>
  <si>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</si>
  <si>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</si>
  <si>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</si>
  <si>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</si>
  <si>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</si>
  <si>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</si>
  <si>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</si>
  <si>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</si>
  <si>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</si>
  <si>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</si>
  <si>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</si>
  <si>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</si>
  <si>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</si>
  <si>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</si>
  <si>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</si>
  <si>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</si>
  <si>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</si>
  <si>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</si>
  <si>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</si>
  <si>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</si>
  <si>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</si>
  <si>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</si>
  <si>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</si>
  <si>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</si>
  <si>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</si>
  <si>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</si>
  <si>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</si>
  <si>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</si>
  <si>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</si>
  <si>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</si>
  <si>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</si>
  <si>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</si>
  <si>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</si>
  <si>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</si>
  <si>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</si>
  <si>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</si>
  <si>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</si>
  <si>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</si>
  <si>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</si>
  <si>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</si>
  <si>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</si>
  <si>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</si>
  <si>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</si>
  <si>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</si>
  <si>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</si>
  <si>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</si>
  <si>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</si>
  <si>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</si>
  <si>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</si>
  <si>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</si>
  <si>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</si>
  <si>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</si>
  <si>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</si>
  <si>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</si>
  <si>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</si>
  <si>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</si>
  <si>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</si>
  <si>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</si>
  <si>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</si>
  <si>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</si>
  <si>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</si>
  <si>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</si>
  <si>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</si>
  <si>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</si>
  <si>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</si>
  <si>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</si>
  <si>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</si>
  <si>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</si>
  <si>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</si>
  <si>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</si>
  <si>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</si>
  <si>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</si>
  <si>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</si>
  <si>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</si>
  <si>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</si>
  <si>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</si>
  <si>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</si>
  <si>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</si>
  <si>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</si>
  <si>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</si>
  <si>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</si>
  <si>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</si>
  <si>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</si>
  <si>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</si>
  <si>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</si>
  <si>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</si>
  <si>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</si>
  <si>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</si>
  <si>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</si>
  <si>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</si>
  <si>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</si>
  <si>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</si>
  <si>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</si>
  <si>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</si>
  <si>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</si>
  <si>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</si>
  <si>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</si>
  <si>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</si>
  <si>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</si>
  <si>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</si>
  <si>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</si>
  <si>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</si>
  <si>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</si>
  <si>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</si>
  <si>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</si>
  <si>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</si>
  <si>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</si>
  <si>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</si>
  <si>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</si>
  <si>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</si>
  <si>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</si>
  <si>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</si>
  <si>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</si>
  <si>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</si>
  <si>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</si>
  <si>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</si>
  <si>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</si>
  <si>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</si>
  <si>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</si>
  <si>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</si>
  <si>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</si>
  <si>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</si>
  <si>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</si>
  <si>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</si>
  <si>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</si>
  <si>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</si>
  <si>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</si>
  <si>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</si>
  <si>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</si>
  <si>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</si>
  <si>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</si>
  <si>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</si>
  <si>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</si>
  <si>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</si>
  <si>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</si>
  <si>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</si>
  <si>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</si>
  <si>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</si>
  <si>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</si>
  <si>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</si>
  <si>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</si>
  <si>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</si>
  <si>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</si>
  <si>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</si>
  <si>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</si>
  <si>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</si>
  <si>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</si>
  <si>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</si>
  <si>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</si>
  <si>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</si>
  <si>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</si>
  <si>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</si>
  <si>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</si>
  <si>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</si>
  <si>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</si>
  <si>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</si>
  <si>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</si>
  <si>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</si>
  <si>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</si>
  <si>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</si>
  <si>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</si>
  <si>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</si>
  <si>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</si>
  <si>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</si>
  <si>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</si>
  <si>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</si>
  <si>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</si>
  <si>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</si>
  <si>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</si>
  <si>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</si>
  <si>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</si>
  <si>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</si>
  <si>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</si>
  <si>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</si>
  <si>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</si>
  <si>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</si>
  <si>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</si>
  <si>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</si>
  <si>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</si>
  <si>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</si>
  <si>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</si>
  <si>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</si>
  <si>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</si>
  <si>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</si>
  <si>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</si>
  <si>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</si>
  <si>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</si>
  <si>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</si>
  <si>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</si>
  <si>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</si>
  <si>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</si>
  <si>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</si>
  <si>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</si>
  <si>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</si>
  <si>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</si>
  <si>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</si>
  <si>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</si>
  <si>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</si>
  <si>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</si>
  <si>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</si>
  <si>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</si>
  <si>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</si>
  <si>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</si>
  <si>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</si>
  <si>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</si>
  <si>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</si>
  <si>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</si>
  <si>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</si>
  <si>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</si>
  <si>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</si>
  <si>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</si>
  <si>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</si>
  <si>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</si>
  <si>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</si>
  <si>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</si>
  <si>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</si>
  <si>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</si>
  <si>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</si>
  <si>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</si>
  <si>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</si>
  <si>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</si>
  <si>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</si>
  <si>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</si>
  <si>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</si>
  <si>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</si>
  <si>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</si>
  <si>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</si>
  <si>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</si>
  <si>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</si>
  <si>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</si>
  <si>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</si>
  <si>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</si>
  <si>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</si>
  <si>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</si>
  <si>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</si>
  <si>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</si>
  <si>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</si>
  <si>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</si>
  <si>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</si>
  <si>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</si>
  <si>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</si>
  <si>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</si>
  <si>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</si>
  <si>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</si>
  <si>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</si>
  <si>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</si>
  <si>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</si>
  <si>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</si>
  <si>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</si>
  <si>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</si>
  <si>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</si>
  <si>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</si>
  <si>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</si>
  <si>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</si>
  <si>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</si>
  <si>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</si>
  <si>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</si>
  <si>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</si>
  <si>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</si>
  <si>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</si>
  <si>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</si>
  <si>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</si>
  <si>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</si>
  <si>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</si>
  <si>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</si>
  <si>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</si>
  <si>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</si>
  <si>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</si>
  <si>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</si>
  <si>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</si>
  <si>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</si>
  <si>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</si>
  <si>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</si>
  <si>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</si>
  <si>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</si>
  <si>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</si>
  <si>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</si>
  <si>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</si>
  <si>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</si>
  <si>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</si>
  <si>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</si>
  <si>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</si>
  <si>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</si>
  <si>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</si>
  <si>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</si>
  <si>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</si>
  <si>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</si>
  <si>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</si>
  <si>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</si>
  <si>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</si>
  <si>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</si>
  <si>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</si>
  <si>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</si>
  <si>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</si>
  <si>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</si>
  <si>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</si>
  <si>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</si>
  <si>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</si>
  <si>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</si>
  <si>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</si>
  <si>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</si>
  <si>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</si>
  <si>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</si>
  <si>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</si>
  <si>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</si>
  <si>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</si>
  <si>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</si>
  <si>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</si>
  <si>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</si>
  <si>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</si>
  <si>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</si>
  <si>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</si>
  <si>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</si>
  <si>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</si>
  <si>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</si>
  <si>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</si>
  <si>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</si>
  <si>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</si>
  <si>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</si>
  <si>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</si>
  <si>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</si>
  <si>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</si>
  <si>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</si>
  <si>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</si>
  <si>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</si>
  <si>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</si>
  <si>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</si>
  <si>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</si>
  <si>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</si>
  <si>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</si>
  <si>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</si>
  <si>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</si>
  <si>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</si>
  <si>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</si>
  <si>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</si>
  <si>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</si>
  <si>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</si>
  <si>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</si>
  <si>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</si>
  <si>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</si>
  <si>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</si>
  <si>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</si>
  <si>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</si>
  <si>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</si>
  <si>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</si>
  <si>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</si>
  <si>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</si>
  <si>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</si>
  <si>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</si>
  <si>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</si>
  <si>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</si>
  <si>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</si>
  <si>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</si>
  <si>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</si>
  <si>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</si>
  <si>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</si>
  <si>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</si>
  <si>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</si>
  <si>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</si>
  <si>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</si>
  <si>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</si>
  <si>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</si>
  <si>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</si>
  <si>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</si>
  <si>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</si>
  <si>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</si>
  <si>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</si>
  <si>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</si>
  <si>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</si>
  <si>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</si>
  <si>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</si>
  <si>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</si>
  <si>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</si>
  <si>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</si>
  <si>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</si>
  <si>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</si>
  <si>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</si>
  <si>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</si>
  <si>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</si>
  <si>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</si>
  <si>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</si>
  <si>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</si>
  <si>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</si>
  <si>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</si>
  <si>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</si>
  <si>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</si>
  <si>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</si>
  <si>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</si>
  <si>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</si>
  <si>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</si>
  <si>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</si>
  <si>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</si>
  <si>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</si>
  <si>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</si>
  <si>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</si>
  <si>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</si>
  <si>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</si>
  <si>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</si>
  <si>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</si>
  <si>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</si>
  <si>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</si>
  <si>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</si>
  <si>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</si>
  <si>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</si>
  <si>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</si>
  <si>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</si>
  <si>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</si>
  <si>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</si>
  <si>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</si>
  <si>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</si>
  <si>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</si>
  <si>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</si>
  <si>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</si>
  <si>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</si>
  <si>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</si>
  <si>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</si>
  <si>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</si>
  <si>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</si>
  <si>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</si>
  <si>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</si>
  <si>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</si>
  <si>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</si>
  <si>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</si>
  <si>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</si>
  <si>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</si>
  <si>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</si>
  <si>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</si>
  <si>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</si>
  <si>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</si>
  <si>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</si>
  <si>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</si>
  <si>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</si>
  <si>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</si>
  <si>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</si>
  <si>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</si>
  <si>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</si>
  <si>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</si>
  <si>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</si>
  <si>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</si>
  <si>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</si>
  <si>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</si>
  <si>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</si>
  <si>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</si>
  <si>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</si>
  <si>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</si>
  <si>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</si>
  <si>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</si>
  <si>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</si>
  <si>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</si>
  <si>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</si>
  <si>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</si>
  <si>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</si>
  <si>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</si>
  <si>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</si>
  <si>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</si>
  <si>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</si>
  <si>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</si>
  <si>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</si>
  <si>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</si>
  <si>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</si>
  <si>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</si>
  <si>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</si>
  <si>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</si>
  <si>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</si>
  <si>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</si>
  <si>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</si>
  <si>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</si>
  <si>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</si>
  <si>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</si>
  <si>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</si>
  <si>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</si>
  <si>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</si>
  <si>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</si>
  <si>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</si>
  <si>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</si>
  <si>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</si>
  <si>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</si>
  <si>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</si>
  <si>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</si>
  <si>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</si>
  <si>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</si>
  <si>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</si>
  <si>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</si>
  <si>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</si>
  <si>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</si>
  <si>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</si>
  <si>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</si>
  <si>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</si>
  <si>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</si>
  <si>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</si>
  <si>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</si>
  <si>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</si>
  <si>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</si>
  <si>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</si>
  <si>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</si>
  <si>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</si>
  <si>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</si>
  <si>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</si>
  <si>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</si>
  <si>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</si>
  <si>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</si>
  <si>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</si>
  <si>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</si>
  <si>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</si>
  <si>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</si>
  <si>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</si>
  <si>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</si>
  <si>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</si>
  <si>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</si>
  <si>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</si>
  <si>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</si>
  <si>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</si>
  <si>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</si>
  <si>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</si>
  <si>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</si>
  <si>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</si>
  <si>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</si>
  <si>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</si>
  <si>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</si>
  <si>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</si>
  <si>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</si>
  <si>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</si>
  <si>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</si>
  <si>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</si>
  <si>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</si>
  <si>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</si>
  <si>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</si>
  <si>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</si>
  <si>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</si>
  <si>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</si>
  <si>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</si>
  <si>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</si>
  <si>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</si>
  <si>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</si>
  <si>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</si>
  <si>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</si>
  <si>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</si>
  <si>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</si>
  <si>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</si>
  <si>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</si>
  <si>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</si>
  <si>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</si>
  <si>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</si>
  <si>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</si>
  <si>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</si>
  <si>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</si>
  <si>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</si>
  <si>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</si>
  <si>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</si>
  <si>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</si>
  <si>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</si>
  <si>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</si>
  <si>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</si>
  <si>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</si>
  <si>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</si>
  <si>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</si>
  <si>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</si>
  <si>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</si>
  <si>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</si>
  <si>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</si>
  <si>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</si>
  <si>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</si>
  <si>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</si>
  <si>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</si>
  <si>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</si>
  <si>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</si>
  <si>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</si>
  <si>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</si>
  <si>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</si>
  <si>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</si>
  <si>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</si>
  <si>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</si>
  <si>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</si>
  <si>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</si>
  <si>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</si>
  <si>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</si>
  <si>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</si>
  <si>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</si>
  <si>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</si>
  <si>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</si>
  <si>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</si>
  <si>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</si>
  <si>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</si>
  <si>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</si>
  <si>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</si>
  <si>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</si>
  <si>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</si>
  <si>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</si>
  <si>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</si>
  <si>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</si>
  <si>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</si>
  <si>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</si>
  <si>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</si>
  <si>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</si>
  <si>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</si>
  <si>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</si>
  <si>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</si>
  <si>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</si>
  <si>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</si>
  <si>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</si>
  <si>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</si>
  <si>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</si>
  <si>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</si>
  <si>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</si>
  <si>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</si>
  <si>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</si>
  <si>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</si>
  <si>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</si>
  <si>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</si>
  <si>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</si>
  <si>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</si>
  <si>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</si>
  <si>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</si>
  <si>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</si>
  <si>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</si>
  <si>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</si>
  <si>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</si>
  <si>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</si>
  <si>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</si>
  <si>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</si>
  <si>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</si>
  <si>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</si>
  <si>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</si>
  <si>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</si>
  <si>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</si>
  <si>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</si>
  <si>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</si>
  <si>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</si>
  <si>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</si>
  <si>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</si>
  <si>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</si>
  <si>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</si>
  <si>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</si>
  <si>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</si>
  <si>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</si>
  <si>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</si>
  <si>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</si>
  <si>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</si>
  <si>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</si>
  <si>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</si>
  <si>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</si>
  <si>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</si>
  <si>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</si>
  <si>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</si>
  <si>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</si>
  <si>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</si>
  <si>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</si>
  <si>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</si>
  <si>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</si>
  <si>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</si>
  <si>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</si>
  <si>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</si>
  <si>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</si>
  <si>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</si>
  <si>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</si>
  <si>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</si>
  <si>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</si>
  <si>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</si>
  <si>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</si>
  <si>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</si>
  <si>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</si>
  <si>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</si>
  <si>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</si>
  <si>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</si>
  <si>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</si>
  <si>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</si>
  <si>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</si>
  <si>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</si>
  <si>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</si>
  <si>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</si>
  <si>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</si>
  <si>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</si>
  <si>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</si>
  <si>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</si>
  <si>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</si>
  <si>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</si>
  <si>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</si>
  <si>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</si>
  <si>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</si>
  <si>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</si>
  <si>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</si>
  <si>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</si>
  <si>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</si>
  <si>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</si>
  <si>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</si>
  <si>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</si>
  <si>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</si>
  <si>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</si>
  <si>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</si>
  <si>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</si>
  <si>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</si>
  <si>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</si>
  <si>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</si>
  <si>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</si>
  <si>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</si>
  <si>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</si>
  <si>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</si>
  <si>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</si>
  <si>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</si>
  <si>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</si>
  <si>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</si>
  <si>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</si>
  <si>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</si>
  <si>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</si>
  <si>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</si>
  <si>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</si>
  <si>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</si>
  <si>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</si>
  <si>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</si>
  <si>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</si>
  <si>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</si>
  <si>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</si>
  <si>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</si>
  <si>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</si>
  <si>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</si>
  <si>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</si>
  <si>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</si>
  <si>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</si>
  <si>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</si>
  <si>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</si>
  <si>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</si>
  <si>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</si>
  <si>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</si>
  <si>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</si>
  <si>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</si>
  <si>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</si>
  <si>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</si>
  <si>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</si>
  <si>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</si>
  <si>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</si>
  <si>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</si>
  <si>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</si>
  <si>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</si>
  <si>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</si>
  <si>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</si>
  <si>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</si>
  <si>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</si>
  <si>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</si>
  <si>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</si>
  <si>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</si>
  <si>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</si>
  <si>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</si>
  <si>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</si>
  <si>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</si>
  <si>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</si>
  <si>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</si>
  <si>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</si>
  <si>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</si>
  <si>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</si>
  <si>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</si>
  <si>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</si>
  <si>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</si>
  <si>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</si>
  <si>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</si>
  <si>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</si>
  <si>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</si>
  <si>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</si>
  <si>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</si>
  <si>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</si>
  <si>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</si>
  <si>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</si>
  <si>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</si>
  <si>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</si>
  <si>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</si>
  <si>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</si>
  <si>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</si>
  <si>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</si>
  <si>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</si>
  <si>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</si>
  <si>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</si>
  <si>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</si>
  <si>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</si>
  <si>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</si>
  <si>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</si>
  <si>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</si>
  <si>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</si>
  <si>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</si>
  <si>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</si>
  <si>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</si>
  <si>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</si>
  <si>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</si>
  <si>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</si>
  <si>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</si>
  <si>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</si>
  <si>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</si>
  <si>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</si>
  <si>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</si>
  <si>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</si>
  <si>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</si>
  <si>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</si>
  <si>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</si>
  <si>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</si>
  <si>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</si>
  <si>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</si>
  <si>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</si>
  <si>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</si>
  <si>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</si>
  <si>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</si>
  <si>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</si>
  <si>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</si>
  <si>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</si>
  <si>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</si>
  <si>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</si>
  <si>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</si>
  <si>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</si>
  <si>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</si>
  <si>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</si>
  <si>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</si>
  <si>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</si>
  <si>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</si>
  <si>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</si>
  <si>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</si>
  <si>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</si>
  <si>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</si>
  <si>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</si>
  <si>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</si>
  <si>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</si>
  <si>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</si>
  <si>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</si>
  <si>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</si>
  <si>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</si>
  <si>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</si>
  <si>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</si>
  <si>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</si>
  <si>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</si>
  <si>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</si>
  <si>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</si>
  <si>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</si>
  <si>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</si>
  <si>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</si>
  <si>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</si>
  <si>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</si>
  <si>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</si>
  <si>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</si>
  <si>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</si>
  <si>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</si>
  <si>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</si>
  <si>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</si>
  <si>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</si>
  <si>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</si>
  <si>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</si>
  <si>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</si>
  <si>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</si>
  <si>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</si>
  <si>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</si>
  <si>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</si>
  <si>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</si>
  <si>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</si>
  <si>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</si>
  <si>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</si>
  <si>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</si>
  <si>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</si>
  <si>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</si>
  <si>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</si>
  <si>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</si>
  <si>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</si>
  <si>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</si>
  <si>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</si>
  <si>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</si>
  <si>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</si>
  <si>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</si>
  <si>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</si>
  <si>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</si>
  <si>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</si>
  <si>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</si>
  <si>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</si>
  <si>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</si>
  <si>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</si>
  <si>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</si>
  <si>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</si>
  <si>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</si>
  <si>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</si>
  <si>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</si>
  <si>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</si>
  <si>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</si>
  <si>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</si>
  <si>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</si>
  <si>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</si>
  <si>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</si>
  <si>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</si>
  <si>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</si>
  <si>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</si>
  <si>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</si>
  <si>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</si>
  <si>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</si>
  <si>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</si>
  <si>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</si>
  <si>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</si>
  <si>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</si>
  <si>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</si>
  <si>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</si>
  <si>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</si>
  <si>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</si>
  <si>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</si>
  <si>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</si>
  <si>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</si>
  <si>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</si>
  <si>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</si>
  <si>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</si>
  <si>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</si>
  <si>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</si>
  <si>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</si>
  <si>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</si>
  <si>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</si>
  <si>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</si>
  <si>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</si>
  <si>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</si>
  <si>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</si>
  <si>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</si>
  <si>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</si>
  <si>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</si>
  <si>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</si>
  <si>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</si>
  <si>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</si>
  <si>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</si>
  <si>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</si>
  <si>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</si>
  <si>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</si>
  <si>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</si>
  <si>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</si>
  <si>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</si>
  <si>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</si>
  <si>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</si>
  <si>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</si>
  <si>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</si>
  <si>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</si>
  <si>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</si>
  <si>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</si>
  <si>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</si>
  <si>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</si>
  <si>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</si>
  <si>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</si>
  <si>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</si>
  <si>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</si>
  <si>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</si>
  <si>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</si>
  <si>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</si>
  <si>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</si>
  <si>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</si>
  <si>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</si>
  <si>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</si>
  <si>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</si>
  <si>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</si>
  <si>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</si>
  <si>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</si>
  <si>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</si>
  <si>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</si>
  <si>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</si>
  <si>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</si>
  <si>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</si>
  <si>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</si>
  <si>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</si>
  <si>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</si>
  <si>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</si>
  <si>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</si>
  <si>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</si>
  <si>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</si>
  <si>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</si>
  <si>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</si>
  <si>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</si>
  <si>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</si>
  <si>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</si>
  <si>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</si>
  <si>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</si>
  <si>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</si>
  <si>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</si>
  <si>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</si>
  <si>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</si>
  <si>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</si>
  <si>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</si>
  <si>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</si>
  <si>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</si>
  <si>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</si>
  <si>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</si>
  <si>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</si>
  <si>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</si>
  <si>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</si>
  <si>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</si>
  <si>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</si>
  <si>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</si>
  <si>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</si>
  <si>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</si>
  <si>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</si>
  <si>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</si>
  <si>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</si>
  <si>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</si>
  <si>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</si>
  <si>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</si>
  <si>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</si>
  <si>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</si>
  <si>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</si>
  <si>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</si>
  <si>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</si>
  <si>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</si>
  <si>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</si>
  <si>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</si>
  <si>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</si>
  <si>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</si>
  <si>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</si>
  <si>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</si>
  <si>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</si>
  <si>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</si>
  <si>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</si>
  <si>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</si>
  <si>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</si>
  <si>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</si>
  <si>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</si>
  <si>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</si>
  <si>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</si>
  <si>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</si>
  <si>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</si>
  <si>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</si>
  <si>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</si>
  <si>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</si>
  <si>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</si>
  <si>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</si>
  <si>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</si>
  <si>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</si>
  <si>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</si>
  <si>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</si>
  <si>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</si>
  <si>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</si>
  <si>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</si>
  <si>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</si>
  <si>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</si>
  <si>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</si>
  <si>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</si>
  <si>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</si>
  <si>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</si>
  <si>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</si>
  <si>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</si>
  <si>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</si>
  <si>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</si>
  <si>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</si>
  <si>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</si>
  <si>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</si>
  <si>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</si>
  <si>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</si>
  <si>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</si>
  <si>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</si>
  <si>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</si>
  <si>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</si>
  <si>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</si>
  <si>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</si>
  <si>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</si>
  <si>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</si>
  <si>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</si>
  <si>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</si>
  <si>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</si>
  <si>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</si>
  <si>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</si>
  <si>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</si>
  <si>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</si>
  <si>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</si>
  <si>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</si>
  <si>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</si>
  <si>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</si>
  <si>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</si>
  <si>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</si>
  <si>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</si>
  <si>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</si>
  <si>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</si>
  <si>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</si>
  <si>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</si>
  <si>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</si>
  <si>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</si>
  <si>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</si>
  <si>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</si>
  <si>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</si>
  <si>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</si>
  <si>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</si>
  <si>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</si>
  <si>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</si>
  <si>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</si>
  <si>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</si>
  <si>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</si>
  <si>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</si>
  <si>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</si>
  <si>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</si>
  <si>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</si>
  <si>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</si>
  <si>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</si>
  <si>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</si>
  <si>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</si>
  <si>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</si>
  <si>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</si>
  <si>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</si>
  <si>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</si>
  <si>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</si>
  <si>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</si>
  <si>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</si>
  <si>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</si>
  <si>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</si>
  <si>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</si>
  <si>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</si>
  <si>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</si>
  <si>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</si>
  <si>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</si>
  <si>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</si>
  <si>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</si>
  <si>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</si>
  <si>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</si>
  <si>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</si>
  <si>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</si>
  <si>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</si>
  <si>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</si>
  <si>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</si>
  <si>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</si>
  <si>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</si>
  <si>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</si>
  <si>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</si>
  <si>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</si>
  <si>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</si>
  <si>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</si>
  <si>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</si>
  <si>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</si>
  <si>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</si>
  <si>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</si>
  <si>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</si>
  <si>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</si>
  <si>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</si>
  <si>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</si>
  <si>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</si>
  <si>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</si>
  <si>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</si>
  <si>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</si>
  <si>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</si>
  <si>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</si>
  <si>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</si>
  <si>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</si>
  <si>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</si>
  <si>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</si>
  <si>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</si>
  <si>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</si>
  <si>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</si>
  <si>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</si>
  <si>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</si>
  <si>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</si>
  <si>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</si>
  <si>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</si>
  <si>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</si>
  <si>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</si>
  <si>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</si>
  <si>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</si>
  <si>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</si>
  <si>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</si>
  <si>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</si>
  <si>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</si>
  <si>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</si>
  <si>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</si>
  <si>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</si>
  <si>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</si>
  <si>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</si>
  <si>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</si>
  <si>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</si>
  <si>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</si>
  <si>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</si>
  <si>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</si>
  <si>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</si>
  <si>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</si>
  <si>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</si>
  <si>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</si>
  <si>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</si>
  <si>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</si>
  <si>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</si>
  <si>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</si>
  <si>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</si>
  <si>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</si>
  <si>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</si>
  <si>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</si>
  <si>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</si>
  <si>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</si>
  <si>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</si>
  <si>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</si>
  <si>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</si>
  <si>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</si>
  <si>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</si>
  <si>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</si>
  <si>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</si>
  <si>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</si>
  <si>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</si>
  <si>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</si>
  <si>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</si>
  <si>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</si>
  <si>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</si>
  <si>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</si>
  <si>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</si>
  <si>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</si>
  <si>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</si>
  <si>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</si>
  <si>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</si>
  <si>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</si>
  <si>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</si>
  <si>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</si>
  <si>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</si>
  <si>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</si>
  <si>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</si>
  <si>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</si>
  <si>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</si>
  <si>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</si>
  <si>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</si>
  <si>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</si>
  <si>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</si>
  <si>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</si>
  <si>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</si>
  <si>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</si>
  <si>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</si>
  <si>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</si>
  <si>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</si>
  <si>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</si>
  <si>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</si>
  <si>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</si>
  <si>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</si>
  <si>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</si>
  <si>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</si>
  <si>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</si>
  <si>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</si>
  <si>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</si>
  <si>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</si>
  <si>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</si>
  <si>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</si>
  <si>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</si>
  <si>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</si>
  <si>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</si>
  <si>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</si>
  <si>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</si>
  <si>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</si>
  <si>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</si>
  <si>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</si>
  <si>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</si>
  <si>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</si>
  <si>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</si>
  <si>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</si>
  <si>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</si>
  <si>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</si>
  <si>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</si>
  <si>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</si>
  <si>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</si>
  <si>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</si>
  <si>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</si>
  <si>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</si>
  <si>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</si>
  <si>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</si>
  <si>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</si>
  <si>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</si>
  <si>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</si>
  <si>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</si>
  <si>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</si>
  <si>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</si>
  <si>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</si>
  <si>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</si>
  <si>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</si>
  <si>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</si>
  <si>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</si>
  <si>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</si>
  <si>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</si>
  <si>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</si>
  <si>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</si>
  <si>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</si>
  <si>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</si>
  <si>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</si>
  <si>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</si>
  <si>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</si>
  <si>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</si>
  <si>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</si>
  <si>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</si>
  <si>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</si>
  <si>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</si>
  <si>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</si>
  <si>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</si>
  <si>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</si>
  <si>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</si>
  <si>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</si>
  <si>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</si>
  <si>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</si>
  <si>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</si>
  <si>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</si>
  <si>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</si>
  <si>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</si>
  <si>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</si>
  <si>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</si>
  <si>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</si>
  <si>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</si>
  <si>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</si>
  <si>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</si>
  <si>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</si>
  <si>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</si>
  <si>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</si>
  <si>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</si>
  <si>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</si>
  <si>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</si>
  <si>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</si>
  <si>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</si>
  <si>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</si>
  <si>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</si>
  <si>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</si>
  <si>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</si>
  <si>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</si>
  <si>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</si>
  <si>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</si>
  <si>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</si>
  <si>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</si>
  <si>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</si>
  <si>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</si>
  <si>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</si>
  <si>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</si>
  <si>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</si>
  <si>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</si>
  <si>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</si>
  <si>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</si>
  <si>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</si>
  <si>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</si>
  <si>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</si>
  <si>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</si>
  <si>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</si>
  <si>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</si>
  <si>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</si>
  <si>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</si>
  <si>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</si>
  <si>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</si>
  <si>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</si>
  <si>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</si>
  <si>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</si>
  <si>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</si>
  <si>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</si>
  <si>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</si>
  <si>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</si>
  <si>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</si>
  <si>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</si>
  <si>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</si>
  <si>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</si>
  <si>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</si>
  <si>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</si>
  <si>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</si>
  <si>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</si>
  <si>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</si>
  <si>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</si>
  <si>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</si>
  <si>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</si>
  <si>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</si>
  <si>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</si>
  <si>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</si>
  <si>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</si>
  <si>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</si>
  <si>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</si>
  <si>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</si>
  <si>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</si>
  <si>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</si>
  <si>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</si>
  <si>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</si>
  <si>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</si>
  <si>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</si>
  <si>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</si>
  <si>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</si>
  <si>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</si>
  <si>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</si>
  <si>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</si>
  <si>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</si>
  <si>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</si>
  <si>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</si>
  <si>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</si>
  <si>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</si>
  <si>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</si>
  <si>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</si>
  <si>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</si>
  <si>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</si>
  <si>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</si>
  <si>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</si>
  <si>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</si>
  <si>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</si>
  <si>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</si>
  <si>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</si>
  <si>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</si>
  <si>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</si>
  <si>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</si>
  <si>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</si>
  <si>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</si>
  <si>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</si>
  <si>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</si>
  <si>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</si>
  <si>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</si>
  <si>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</si>
  <si>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</si>
  <si>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</si>
  <si>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</si>
  <si>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</si>
  <si>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</si>
  <si>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</si>
  <si>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</si>
  <si>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</si>
  <si>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</si>
  <si>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</si>
  <si>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</si>
  <si>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</si>
  <si>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</si>
  <si>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</si>
  <si>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</si>
  <si>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</si>
  <si>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</si>
  <si>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</si>
  <si>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</si>
  <si>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</si>
  <si>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</si>
  <si>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</si>
  <si>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</si>
  <si>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</si>
  <si>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</si>
  <si>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</si>
  <si>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</si>
  <si>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</si>
  <si>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</si>
  <si>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</si>
  <si>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</si>
  <si>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</si>
  <si>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</si>
  <si>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</si>
  <si>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</si>
  <si>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</si>
  <si>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</si>
  <si>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</si>
  <si>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</si>
  <si>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</si>
  <si>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</si>
  <si>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</si>
  <si>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</si>
  <si>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</si>
  <si>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</si>
  <si>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</si>
  <si>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</si>
  <si>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</si>
  <si>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</si>
  <si>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</si>
  <si>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</si>
  <si>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</si>
  <si>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</si>
  <si>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</si>
  <si>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</si>
  <si>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</si>
  <si>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</si>
  <si>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</si>
  <si>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</si>
  <si>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</si>
  <si>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</si>
  <si>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</si>
  <si>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</si>
  <si>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</si>
  <si>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</si>
  <si>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</si>
  <si>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</si>
  <si>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</si>
  <si>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</si>
  <si>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</si>
  <si>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</si>
  <si>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</si>
  <si>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</si>
  <si>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</si>
  <si>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</si>
  <si>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</si>
  <si>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</si>
  <si>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</si>
  <si>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</si>
  <si>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</si>
  <si>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</si>
  <si>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</si>
  <si>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</si>
  <si>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</si>
  <si>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</si>
  <si>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</si>
  <si>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</si>
  <si>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</si>
  <si>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</si>
  <si>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</si>
  <si>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</si>
  <si>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</si>
  <si>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</si>
  <si>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</si>
  <si>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</si>
  <si>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</si>
  <si>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</si>
  <si>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</si>
  <si>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</si>
  <si>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</si>
  <si>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</si>
  <si>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</si>
  <si>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</si>
  <si>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</si>
  <si>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</si>
  <si>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</si>
  <si>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</si>
  <si>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</si>
  <si>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</si>
  <si>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</si>
  <si>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</si>
  <si>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</si>
  <si>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</si>
  <si>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</si>
  <si>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</si>
  <si>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</si>
  <si>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</si>
  <si>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</si>
  <si>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</si>
  <si>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</si>
  <si>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</si>
  <si>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</si>
  <si>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</si>
  <si>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</si>
  <si>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</si>
  <si>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</si>
  <si>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</si>
  <si>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</si>
  <si>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</si>
  <si>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</si>
  <si>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</si>
  <si>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</si>
  <si>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</si>
  <si>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</si>
  <si>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</si>
  <si>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</si>
  <si>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</si>
  <si>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</si>
  <si>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</si>
  <si>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</si>
  <si>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</si>
  <si>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</si>
  <si>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</si>
  <si>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</si>
  <si>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</si>
  <si>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</si>
  <si>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</si>
  <si>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</si>
  <si>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</si>
  <si>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</si>
  <si>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</si>
  <si>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</si>
  <si>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</si>
  <si>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</si>
  <si>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</si>
  <si>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</si>
  <si>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</si>
  <si>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</si>
  <si>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</si>
  <si>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</si>
  <si>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</si>
  <si>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</si>
  <si>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</si>
  <si>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</si>
  <si>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</si>
  <si>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</si>
  <si>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</si>
  <si>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</si>
  <si>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</si>
  <si>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</si>
  <si>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</si>
  <si>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</si>
  <si>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</si>
  <si>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</si>
  <si>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</si>
  <si>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</si>
  <si>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</si>
  <si>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</si>
  <si>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</si>
  <si>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</si>
  <si>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</si>
  <si>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</si>
  <si>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</si>
  <si>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</si>
  <si>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</si>
  <si>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</si>
  <si>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</si>
  <si>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</si>
  <si>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</si>
  <si>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</si>
  <si>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</si>
  <si>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</si>
  <si>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</si>
  <si>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</si>
  <si>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</si>
  <si>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</si>
  <si>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</si>
  <si>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</si>
  <si>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</si>
  <si>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</si>
  <si>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</si>
  <si>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</si>
  <si>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</si>
  <si>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</si>
  <si>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</si>
  <si>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</si>
  <si>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</si>
  <si>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</si>
  <si>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</si>
  <si>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</si>
  <si>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</si>
  <si>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</si>
  <si>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</si>
  <si>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</si>
  <si>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</si>
  <si>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</si>
  <si>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</si>
  <si>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</si>
  <si>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</si>
  <si>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</si>
  <si>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</si>
  <si>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</si>
  <si>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</si>
  <si>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</si>
  <si>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</si>
  <si>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</si>
  <si>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</si>
  <si>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</si>
  <si>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</si>
  <si>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</si>
  <si>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</si>
  <si>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</si>
  <si>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</si>
  <si>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</si>
  <si>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</si>
  <si>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</si>
  <si>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</si>
  <si>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</si>
  <si>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</si>
  <si>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</si>
  <si>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</si>
  <si>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</si>
  <si>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</si>
  <si>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</si>
  <si>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</si>
  <si>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</si>
  <si>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</si>
  <si>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</si>
  <si>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</si>
  <si>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</si>
  <si>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</si>
  <si>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</si>
  <si>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</si>
  <si>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</si>
  <si>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</si>
  <si>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</si>
  <si>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</si>
  <si>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</si>
  <si>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</si>
  <si>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</si>
  <si>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</si>
  <si>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</si>
  <si>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</si>
  <si>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</si>
  <si>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</si>
  <si>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</si>
  <si>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</si>
  <si>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</si>
  <si>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</si>
  <si>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</si>
  <si>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</si>
  <si>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</si>
  <si>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</si>
  <si>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</si>
  <si>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</si>
  <si>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</si>
  <si>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</si>
  <si>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</si>
  <si>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</si>
  <si>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</si>
  <si>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</si>
  <si>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</si>
  <si>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</si>
  <si>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</si>
  <si>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</si>
  <si>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</si>
  <si>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</si>
  <si>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</si>
  <si>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</si>
  <si>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</si>
  <si>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</si>
  <si>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</si>
  <si>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</si>
  <si>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</si>
  <si>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</si>
  <si>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</si>
  <si>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</si>
  <si>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</si>
  <si>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</si>
  <si>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</si>
  <si>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</si>
  <si>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</si>
  <si>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</si>
  <si>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</si>
  <si>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</si>
  <si>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</si>
  <si>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</si>
  <si>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</si>
  <si>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</si>
  <si>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</si>
  <si>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</si>
  <si>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</si>
  <si>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</si>
  <si>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</si>
  <si>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</si>
  <si>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</si>
  <si>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</si>
  <si>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</si>
  <si>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</si>
  <si>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</si>
  <si>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</si>
  <si>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</si>
  <si>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</si>
  <si>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</si>
  <si>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</si>
  <si>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</si>
  <si>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</si>
  <si>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</si>
  <si>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</si>
  <si>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</si>
  <si>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</si>
  <si>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</si>
  <si>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</si>
  <si>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</si>
  <si>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</si>
  <si>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</si>
  <si>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</si>
  <si>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</si>
  <si>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</si>
  <si>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</si>
  <si>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</si>
  <si>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</si>
  <si>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</si>
  <si>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</si>
  <si>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</si>
  <si>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</si>
  <si>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</si>
  <si>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</si>
  <si>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</si>
  <si>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</si>
  <si>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</si>
  <si>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</si>
  <si>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</si>
  <si>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</si>
  <si>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</si>
  <si>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</si>
  <si>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</si>
  <si>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</si>
  <si>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</si>
  <si>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</si>
  <si>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</si>
  <si>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</si>
  <si>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</si>
  <si>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</si>
  <si>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</si>
  <si>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</si>
  <si>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</si>
  <si>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</si>
  <si>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</si>
  <si>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</si>
  <si>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</si>
  <si>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</si>
  <si>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</si>
  <si>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</si>
  <si>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</si>
  <si>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</si>
  <si>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</si>
  <si>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</si>
  <si>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</si>
  <si>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</si>
  <si>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</si>
  <si>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</si>
  <si>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</si>
  <si>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</si>
  <si>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</si>
  <si>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</si>
  <si>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</si>
  <si>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</si>
  <si>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</si>
  <si>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</si>
  <si>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</si>
  <si>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</si>
  <si>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</si>
  <si>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</si>
  <si>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</si>
  <si>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</si>
  <si>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</si>
  <si>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</si>
  <si>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</si>
  <si>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</si>
  <si>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</si>
  <si>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</si>
  <si>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</si>
  <si>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</si>
  <si>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</si>
  <si>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</si>
  <si>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</si>
  <si>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</si>
  <si>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</si>
  <si>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</si>
  <si>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</si>
  <si>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</si>
  <si>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</si>
  <si>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</si>
  <si>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</si>
  <si>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</si>
  <si>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</si>
  <si>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</si>
  <si>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</si>
  <si>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</si>
  <si>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</si>
  <si>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</si>
  <si>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</si>
  <si>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</si>
  <si>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</si>
  <si>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</si>
  <si>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</si>
  <si>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</si>
  <si>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</si>
  <si>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</si>
  <si>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</si>
  <si>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</si>
  <si>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</si>
  <si>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</si>
  <si>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</si>
  <si>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</si>
  <si>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</si>
  <si>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</si>
  <si>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</si>
  <si>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</si>
  <si>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</si>
  <si>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</si>
  <si>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</si>
  <si>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</si>
  <si>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</si>
  <si>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</si>
  <si>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</si>
  <si>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</si>
  <si>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</si>
  <si>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</si>
  <si>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</si>
  <si>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</si>
  <si>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</si>
  <si>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</si>
  <si>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</si>
  <si>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</si>
  <si>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</si>
  <si>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</si>
  <si>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</si>
  <si>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</si>
  <si>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</si>
  <si>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</si>
  <si>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</si>
  <si>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</si>
  <si>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</si>
  <si>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</si>
  <si>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</si>
  <si>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</si>
  <si>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</si>
  <si>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</si>
  <si>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</si>
  <si>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</si>
  <si>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</si>
  <si>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</si>
  <si>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</si>
  <si>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</si>
  <si>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</si>
  <si>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</si>
  <si>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</si>
  <si>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</si>
  <si>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</si>
  <si>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</si>
  <si>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</si>
  <si>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</si>
  <si>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</si>
  <si>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</si>
  <si>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</si>
  <si>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</si>
  <si>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</si>
  <si>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</si>
  <si>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</si>
  <si>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</si>
  <si>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</si>
  <si>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</si>
  <si>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</si>
  <si>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</si>
  <si>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</si>
  <si>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</si>
  <si>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</si>
  <si>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</si>
  <si>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</si>
  <si>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</si>
  <si>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</si>
  <si>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</si>
  <si>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</si>
  <si>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</si>
  <si>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</si>
  <si>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</si>
  <si>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</si>
  <si>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</si>
  <si>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</si>
  <si>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</si>
  <si>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</si>
  <si>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</si>
  <si>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</si>
  <si>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</si>
  <si>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</si>
  <si>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</si>
  <si>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</si>
  <si>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</si>
  <si>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</si>
  <si>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</si>
  <si>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</si>
  <si>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</si>
  <si>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</si>
  <si>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</si>
  <si>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</si>
  <si>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</si>
  <si>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</si>
  <si>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</si>
  <si>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</si>
  <si>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</si>
  <si>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</si>
  <si>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</si>
  <si>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</si>
  <si>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</si>
  <si>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</si>
  <si>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</si>
  <si>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</si>
  <si>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</si>
  <si>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</si>
  <si>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</si>
  <si>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</si>
  <si>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</si>
  <si>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</si>
  <si>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</si>
  <si>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</si>
  <si>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</si>
  <si>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</si>
  <si>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</si>
  <si>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</si>
  <si>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</si>
  <si>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</si>
  <si>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</si>
  <si>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</si>
  <si>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</si>
  <si>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</si>
  <si>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</si>
  <si>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</si>
  <si>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</si>
  <si>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</si>
  <si>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</si>
  <si>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</si>
  <si>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</si>
  <si>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</si>
  <si>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</si>
  <si>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</si>
  <si>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</si>
  <si>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</si>
  <si>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</si>
  <si>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</si>
  <si>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</si>
  <si>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</si>
  <si>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</si>
  <si>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</si>
  <si>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</si>
  <si>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</si>
  <si>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</si>
  <si>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</si>
  <si>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</si>
  <si>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</si>
  <si>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</si>
  <si>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</si>
  <si>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</si>
  <si>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</si>
  <si>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</si>
  <si>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</si>
  <si>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</si>
  <si>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</si>
  <si>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</si>
  <si>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</si>
  <si>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</si>
  <si>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</si>
  <si>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</si>
  <si>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</si>
  <si>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</si>
  <si>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</si>
  <si>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</si>
  <si>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</si>
  <si>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</si>
  <si>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</si>
  <si>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</si>
  <si>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</si>
  <si>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</si>
  <si>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</si>
  <si>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</si>
  <si>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</si>
  <si>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</si>
  <si>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</si>
  <si>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</si>
  <si>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</si>
  <si>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</si>
  <si>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</si>
  <si>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</si>
  <si>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</si>
  <si>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</si>
  <si>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</si>
  <si>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</si>
  <si>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</si>
  <si>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</si>
  <si>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</si>
  <si>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</si>
  <si>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</si>
  <si>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</si>
  <si>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</si>
  <si>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</si>
  <si>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</si>
  <si>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</si>
  <si>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</si>
  <si>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</si>
  <si>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</si>
  <si>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</si>
  <si>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</si>
  <si>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</si>
  <si>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</si>
  <si>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</si>
  <si>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</si>
  <si>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</si>
  <si>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</si>
  <si>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</si>
  <si>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</si>
  <si>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</si>
  <si>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</si>
  <si>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</si>
  <si>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</si>
  <si>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</si>
  <si>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</si>
  <si>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</si>
  <si>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</si>
  <si>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</si>
  <si>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</si>
  <si>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</si>
  <si>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</si>
  <si>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</si>
  <si>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</si>
  <si>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</si>
  <si>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</si>
  <si>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</si>
  <si>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</si>
  <si>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</si>
  <si>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</si>
  <si>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</si>
  <si>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</si>
  <si>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</si>
  <si>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</si>
  <si>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</si>
  <si>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</si>
  <si>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</si>
  <si>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</si>
  <si>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</si>
  <si>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</si>
  <si>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</si>
  <si>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</si>
  <si>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</si>
  <si>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</si>
  <si>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</si>
  <si>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</si>
  <si>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</si>
  <si>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</si>
  <si>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</si>
  <si>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</si>
  <si>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</si>
  <si>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</si>
  <si>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</si>
  <si>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</si>
  <si>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</si>
  <si>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</si>
  <si>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</si>
  <si>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</si>
  <si>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</si>
  <si>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</si>
  <si>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</si>
  <si>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</si>
  <si>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</si>
  <si>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</si>
  <si>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</si>
  <si>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</si>
  <si>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</si>
  <si>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</si>
  <si>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</si>
  <si>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</si>
  <si>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</si>
  <si>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</si>
  <si>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</si>
  <si>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</si>
  <si>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</si>
  <si>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</si>
  <si>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</si>
  <si>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</si>
  <si>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</si>
  <si>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</si>
  <si>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</si>
  <si>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</si>
  <si>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</si>
  <si>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</si>
  <si>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</si>
  <si>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</si>
  <si>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</si>
  <si>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</si>
  <si>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</si>
  <si>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</si>
  <si>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</si>
  <si>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</si>
  <si>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</si>
  <si>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</si>
  <si>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</si>
  <si>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</si>
  <si>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</si>
  <si>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</si>
  <si>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</si>
  <si>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</si>
  <si>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</si>
  <si>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</si>
  <si>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</si>
  <si>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</si>
  <si>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</si>
  <si>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</si>
  <si>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</si>
  <si>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</si>
  <si>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</si>
  <si>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</si>
  <si>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</si>
  <si>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</si>
  <si>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</si>
  <si>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</si>
  <si>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</si>
  <si>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</si>
  <si>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</si>
  <si>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</si>
  <si>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</si>
  <si>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</si>
  <si>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</si>
  <si>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</si>
  <si>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</si>
  <si>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</si>
  <si>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</si>
  <si>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</si>
  <si>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</si>
  <si>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</si>
  <si>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</si>
  <si>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</si>
  <si>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</si>
  <si>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</si>
  <si>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</si>
  <si>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</si>
  <si>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</si>
  <si>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</si>
  <si>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</si>
  <si>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</si>
  <si>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</si>
  <si>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</si>
  <si>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</si>
  <si>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</si>
  <si>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</si>
  <si>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</si>
  <si>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</si>
  <si>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</si>
  <si>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</si>
  <si>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</si>
  <si>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</si>
  <si>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</si>
  <si>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</si>
  <si>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</si>
  <si>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</si>
  <si>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</si>
  <si>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</si>
  <si>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</si>
  <si>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</si>
  <si>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</si>
  <si>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</si>
  <si>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</si>
  <si>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</si>
  <si>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</si>
  <si>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</si>
  <si>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</si>
  <si>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</si>
  <si>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</si>
  <si>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</si>
  <si>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</si>
  <si>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</si>
  <si>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</si>
  <si>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</si>
  <si>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</si>
  <si>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</si>
  <si>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</si>
  <si>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</si>
  <si>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</si>
  <si>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</si>
  <si>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</si>
  <si>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</si>
  <si>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</si>
  <si>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</si>
  <si>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</si>
  <si>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</si>
  <si>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</si>
  <si>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</si>
  <si>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</si>
  <si>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</si>
  <si>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</si>
  <si>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</si>
  <si>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</si>
  <si>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</si>
  <si>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</si>
  <si>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</si>
  <si>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</si>
  <si>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</si>
  <si>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</si>
  <si>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</si>
  <si>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</si>
  <si>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</si>
  <si>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</si>
  <si>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</si>
  <si>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</si>
  <si>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</si>
  <si>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</si>
  <si>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</si>
  <si>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</si>
  <si>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</si>
  <si>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</si>
  <si>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</si>
  <si>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</si>
  <si>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</si>
  <si>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</si>
  <si>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</si>
  <si>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</si>
  <si>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</si>
  <si>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</si>
  <si>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</si>
  <si>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</si>
  <si>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</si>
  <si>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</si>
  <si>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</si>
  <si>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</si>
  <si>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</si>
  <si>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</si>
  <si>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</si>
  <si>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</si>
  <si>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</si>
  <si>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</si>
  <si>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</si>
  <si>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</si>
  <si>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</si>
  <si>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</si>
  <si>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</si>
  <si>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</si>
  <si>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</si>
  <si>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</si>
  <si>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</si>
  <si>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</si>
  <si>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</si>
  <si>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</si>
  <si>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</si>
  <si>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</si>
  <si>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</si>
  <si>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</si>
  <si>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</si>
  <si>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</si>
  <si>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</si>
  <si>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</si>
  <si>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</si>
  <si>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</si>
  <si>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</si>
  <si>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</si>
  <si>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</si>
  <si>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</si>
  <si>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</si>
  <si>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</si>
  <si>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</si>
  <si>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</si>
  <si>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</si>
  <si>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</si>
  <si>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</si>
  <si>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</si>
  <si>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</si>
  <si>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</si>
  <si>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</si>
  <si>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</si>
  <si>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</si>
  <si>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</si>
  <si>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</si>
  <si>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</si>
  <si>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</si>
  <si>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</si>
  <si>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</si>
  <si>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</si>
  <si>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</si>
  <si>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</si>
  <si>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</si>
  <si>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</si>
  <si>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</si>
  <si>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</si>
  <si>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</si>
  <si>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</si>
  <si>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</si>
  <si>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</si>
  <si>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</si>
  <si>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</si>
  <si>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</si>
  <si>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</si>
  <si>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</si>
  <si>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</si>
  <si>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</si>
  <si>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</si>
  <si>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</si>
  <si>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</si>
  <si>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</si>
  <si>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</si>
  <si>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</si>
  <si>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</si>
  <si>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</si>
  <si>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</si>
  <si>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</si>
  <si>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</si>
  <si>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</si>
  <si>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</si>
  <si>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</si>
  <si>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</si>
  <si>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</si>
  <si>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</si>
  <si>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</si>
  <si>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</si>
  <si>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</si>
  <si>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</si>
  <si>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</si>
  <si>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</si>
  <si>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</si>
  <si>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</si>
  <si>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</si>
  <si>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</si>
  <si>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</si>
  <si>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</si>
  <si>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</si>
  <si>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</si>
  <si>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</si>
  <si>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</si>
  <si>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</si>
  <si>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</si>
  <si>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</si>
  <si>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</si>
  <si>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</si>
  <si>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</si>
  <si>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</si>
  <si>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</si>
  <si>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</si>
  <si>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</si>
  <si>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</si>
  <si>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</si>
  <si>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</si>
  <si>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</si>
  <si>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</si>
  <si>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</si>
  <si>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</si>
  <si>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</si>
  <si>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</si>
  <si>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</si>
  <si>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</si>
  <si>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</si>
  <si>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</si>
  <si>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</si>
  <si>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</si>
  <si>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</si>
  <si>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</si>
  <si>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</si>
  <si>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</si>
  <si>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</si>
  <si>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</si>
  <si>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</si>
  <si>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</si>
  <si>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</si>
  <si>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</si>
  <si>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</si>
  <si>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</si>
  <si>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</si>
  <si>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</si>
  <si>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</si>
  <si>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</si>
  <si>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</si>
  <si>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</si>
  <si>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</si>
  <si>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</si>
  <si>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</si>
  <si>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</si>
  <si>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</si>
  <si>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</si>
  <si>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</si>
  <si>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</si>
  <si>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</si>
  <si>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</si>
  <si>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</si>
  <si>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</si>
  <si>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</si>
  <si>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</si>
  <si>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</si>
  <si>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</si>
  <si>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</si>
  <si>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</si>
  <si>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</si>
  <si>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</si>
  <si>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</si>
  <si>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</si>
  <si>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</si>
  <si>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</si>
  <si>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</si>
  <si>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</si>
  <si>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</si>
  <si>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</si>
  <si>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</si>
  <si>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</si>
  <si>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</si>
  <si>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</si>
  <si>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</si>
  <si>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</si>
  <si>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</si>
  <si>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</si>
  <si>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</si>
  <si>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</si>
  <si>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</si>
  <si>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</si>
  <si>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</si>
  <si>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</si>
  <si>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</si>
  <si>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</si>
  <si>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</si>
  <si>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</si>
  <si>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</si>
  <si>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</si>
  <si>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</si>
  <si>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</si>
  <si>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</si>
  <si>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</si>
  <si>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</si>
  <si>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</si>
  <si>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</si>
  <si>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</si>
  <si>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</si>
  <si>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</si>
  <si>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</si>
  <si>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</si>
  <si>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</si>
  <si>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</si>
  <si>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</si>
  <si>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</si>
  <si>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</si>
  <si>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</si>
  <si>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</si>
  <si>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</si>
  <si>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</si>
  <si>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</si>
  <si>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</si>
  <si>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</si>
  <si>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</si>
  <si>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</si>
  <si>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</si>
  <si>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</si>
  <si>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</si>
  <si>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</si>
  <si>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</si>
  <si>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</si>
  <si>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</si>
  <si>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</si>
  <si>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</si>
  <si>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</si>
  <si>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</si>
  <si>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</si>
  <si>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</si>
  <si>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</si>
  <si>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</si>
  <si>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</si>
  <si>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</si>
  <si>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</si>
  <si>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</si>
  <si>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</si>
  <si>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</si>
  <si>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</si>
  <si>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</si>
  <si>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</si>
  <si>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</si>
  <si>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</si>
  <si>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</si>
  <si>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</si>
  <si>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</si>
  <si>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</si>
  <si>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</si>
  <si>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</si>
  <si>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</si>
  <si>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</si>
  <si>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</si>
  <si>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</si>
  <si>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</si>
  <si>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</si>
  <si>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</si>
  <si>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</si>
  <si>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</si>
  <si>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</si>
  <si>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</si>
  <si>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</si>
  <si>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</si>
  <si>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</si>
  <si>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</si>
  <si>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</si>
  <si>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</si>
  <si>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</si>
  <si>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</si>
  <si>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</si>
  <si>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</si>
  <si>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</si>
  <si>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</si>
  <si>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</si>
  <si>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</si>
  <si>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</si>
  <si>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</si>
  <si>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</si>
  <si>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</si>
  <si>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</si>
  <si>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</si>
  <si>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</si>
  <si>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</si>
  <si>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</si>
  <si>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</si>
  <si>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</si>
  <si>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</si>
  <si>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</si>
  <si>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</si>
  <si>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</si>
  <si>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</si>
  <si>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</si>
  <si>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</si>
  <si>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</si>
  <si>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</si>
  <si>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</si>
  <si>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</si>
  <si>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</si>
  <si>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</si>
  <si>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</si>
  <si>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</si>
  <si>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</si>
  <si>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</si>
  <si>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</si>
  <si>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</si>
  <si>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</si>
  <si>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</si>
  <si>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</si>
  <si>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</si>
  <si>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</si>
  <si>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</si>
  <si>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</si>
  <si>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</si>
  <si>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</si>
  <si>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</si>
  <si>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</si>
  <si>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</si>
  <si>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</si>
  <si>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</si>
  <si>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</si>
  <si>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</si>
  <si>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</si>
  <si>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</si>
  <si>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</si>
  <si>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</si>
  <si>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</si>
  <si>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</si>
  <si>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</si>
  <si>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</si>
  <si>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</si>
  <si>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</si>
  <si>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</si>
  <si>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</si>
  <si>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</si>
  <si>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</si>
  <si>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</si>
  <si>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</si>
  <si>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</si>
  <si>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</si>
  <si>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</si>
  <si>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</si>
  <si>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</si>
  <si>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</si>
  <si>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</si>
  <si>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</si>
  <si>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</si>
  <si>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</si>
  <si>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</si>
  <si>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</si>
  <si>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</si>
  <si>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</si>
  <si>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</si>
  <si>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</si>
  <si>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</si>
  <si>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</si>
  <si>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</si>
  <si>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</si>
  <si>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</si>
  <si>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</si>
  <si>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</si>
  <si>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</si>
  <si>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</si>
  <si>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</si>
  <si>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</si>
  <si>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</si>
  <si>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</si>
  <si>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</si>
  <si>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</si>
  <si>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</si>
  <si>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</si>
  <si>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</si>
  <si>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</si>
  <si>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</si>
  <si>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</si>
  <si>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</si>
  <si>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</si>
  <si>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</si>
  <si>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</si>
  <si>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</si>
  <si>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</si>
  <si>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</si>
  <si>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</si>
  <si>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</si>
  <si>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</si>
  <si>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</si>
  <si>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</si>
  <si>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</si>
  <si>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</si>
  <si>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</si>
  <si>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</si>
  <si>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</si>
  <si>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</si>
  <si>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</si>
  <si>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</si>
  <si>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</si>
  <si>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</si>
  <si>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</si>
  <si>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</si>
  <si>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</si>
  <si>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</si>
  <si>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</si>
  <si>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</si>
  <si>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</si>
  <si>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</si>
  <si>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</si>
  <si>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</si>
  <si>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</si>
  <si>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</si>
  <si>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</si>
  <si>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</si>
  <si>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</si>
  <si>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</si>
  <si>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</si>
  <si>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</si>
  <si>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</si>
  <si>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</si>
  <si>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</si>
  <si>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</si>
  <si>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</si>
  <si>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</si>
  <si>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</si>
  <si>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</si>
  <si>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</si>
  <si>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</si>
  <si>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</si>
  <si>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</si>
  <si>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</si>
  <si>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</si>
  <si>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</si>
  <si>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</si>
  <si>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</si>
  <si>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</si>
  <si>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</si>
  <si>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</si>
  <si>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</si>
  <si>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</si>
  <si>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</si>
  <si>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</si>
  <si>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</si>
  <si>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</si>
  <si>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</si>
  <si>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</si>
  <si>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</si>
  <si>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</si>
  <si>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</si>
  <si>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</si>
  <si>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</si>
  <si>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</si>
  <si>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</si>
  <si>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</si>
  <si>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</si>
  <si>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</si>
  <si>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</si>
  <si>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</si>
  <si>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</si>
  <si>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</si>
  <si>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</si>
  <si>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</si>
  <si>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</si>
  <si>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</si>
  <si>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</si>
  <si>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</si>
  <si>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</si>
  <si>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</si>
  <si>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</si>
  <si>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</si>
  <si>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</si>
  <si>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</si>
  <si>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</si>
  <si>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</si>
  <si>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</si>
  <si>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</si>
  <si>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</si>
  <si>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</si>
  <si>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</si>
  <si>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</si>
  <si>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</si>
  <si>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</si>
  <si>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</si>
  <si>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</si>
  <si>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</si>
  <si>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</si>
  <si>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</si>
  <si>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</si>
  <si>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</si>
  <si>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</si>
  <si>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</si>
  <si>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</si>
  <si>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</si>
  <si>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</si>
  <si>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</si>
  <si>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</si>
  <si>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</si>
  <si>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</si>
  <si>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</si>
  <si>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</si>
  <si>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</si>
  <si>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</si>
  <si>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</si>
  <si>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</si>
  <si>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</si>
  <si>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</si>
  <si>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</si>
  <si>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</si>
  <si>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</si>
  <si>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</si>
  <si>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</si>
  <si>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</si>
  <si>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</si>
  <si>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</si>
  <si>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</si>
  <si>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</si>
  <si>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</si>
  <si>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</si>
  <si>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</si>
  <si>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</si>
  <si>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</si>
  <si>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</si>
  <si>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</si>
  <si>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</si>
  <si>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</si>
  <si>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</si>
  <si>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</si>
  <si>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</si>
  <si>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</si>
  <si>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</si>
  <si>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</si>
  <si>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</si>
  <si>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</si>
  <si>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</si>
  <si>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</si>
  <si>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</si>
  <si>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</si>
  <si>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</si>
  <si>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</si>
  <si>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</si>
  <si>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</si>
  <si>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</si>
  <si>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</si>
  <si>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</si>
  <si>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</si>
  <si>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</si>
  <si>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</si>
  <si>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</si>
  <si>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</si>
  <si>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</si>
  <si>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</si>
  <si>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</si>
  <si>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</si>
  <si>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</si>
  <si>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</si>
  <si>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</si>
  <si>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</si>
  <si>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</si>
  <si>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</si>
  <si>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</si>
  <si>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</si>
  <si>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</si>
  <si>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</si>
  <si>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</si>
  <si>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</si>
  <si>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</si>
  <si>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</si>
  <si>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</si>
  <si>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</si>
  <si>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</si>
  <si>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</si>
  <si>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</si>
  <si>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</si>
  <si>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</si>
  <si>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</si>
  <si>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</si>
  <si>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</si>
  <si>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</si>
  <si>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</si>
  <si>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</si>
  <si>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</si>
  <si>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</si>
  <si>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</si>
  <si>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</si>
  <si>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</si>
  <si>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</si>
  <si>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</si>
  <si>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</si>
  <si>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</si>
  <si>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</si>
  <si>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</si>
  <si>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</si>
  <si>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</si>
  <si>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</si>
  <si>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</si>
  <si>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</si>
  <si>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</si>
  <si>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</si>
  <si>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</si>
  <si>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</si>
  <si>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</si>
  <si>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</si>
  <si>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</si>
  <si>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</si>
  <si>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</si>
  <si>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</si>
  <si>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</si>
  <si>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</si>
  <si>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</si>
  <si>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</si>
  <si>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</si>
  <si>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</si>
  <si>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</si>
  <si>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</si>
  <si>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</si>
  <si>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</si>
  <si>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</si>
  <si>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</si>
  <si>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</si>
  <si>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</si>
  <si>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</si>
  <si>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</si>
  <si>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</si>
  <si>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</si>
  <si>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</si>
  <si>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</si>
  <si>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</si>
  <si>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</si>
  <si>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</si>
  <si>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</si>
  <si>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</si>
  <si>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</si>
  <si>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</si>
  <si>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</si>
  <si>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</si>
  <si>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</si>
  <si>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</si>
  <si>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</si>
  <si>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</si>
  <si>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</si>
  <si>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</si>
  <si>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</si>
  <si>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</si>
  <si>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</si>
  <si>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</si>
  <si>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</si>
  <si>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</si>
  <si>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</si>
  <si>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</si>
  <si>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</si>
  <si>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</si>
  <si>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</si>
  <si>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</si>
  <si>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</si>
  <si>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</si>
  <si>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</si>
  <si>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</si>
  <si>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</si>
  <si>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</si>
  <si>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</si>
  <si>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</si>
  <si>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</si>
  <si>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</si>
  <si>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</si>
  <si>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</si>
  <si>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</si>
  <si>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</si>
  <si>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</si>
  <si>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</si>
  <si>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</si>
  <si>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</si>
  <si>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</si>
  <si>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</si>
  <si>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</si>
  <si>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</si>
  <si>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</si>
  <si>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</si>
  <si>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</si>
  <si>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</si>
  <si>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</si>
  <si>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</si>
  <si>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</si>
  <si>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</si>
  <si>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</si>
  <si>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</si>
  <si>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</si>
  <si>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</si>
  <si>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</si>
  <si>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</si>
  <si>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</si>
  <si>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</si>
  <si>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</si>
  <si>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</si>
  <si>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</si>
  <si>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</si>
  <si>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</si>
  <si>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</si>
  <si>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</si>
  <si>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</si>
  <si>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</si>
  <si>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</si>
  <si>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</si>
  <si>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</si>
  <si>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</si>
  <si>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</si>
  <si>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</si>
  <si>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</si>
  <si>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</si>
  <si>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</si>
  <si>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</si>
  <si>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</si>
  <si>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</si>
  <si>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</si>
  <si>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</si>
  <si>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</si>
  <si>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</si>
  <si>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</si>
  <si>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</si>
  <si>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</si>
  <si>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</si>
  <si>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</si>
  <si>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</si>
  <si>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</si>
  <si>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</si>
  <si>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</si>
  <si>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</si>
  <si>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</si>
  <si>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</si>
  <si>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</si>
  <si>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</si>
  <si>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</si>
  <si>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</si>
  <si>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</si>
  <si>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</si>
  <si>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</si>
  <si>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</si>
  <si>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</si>
  <si>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</si>
  <si>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</si>
  <si>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</si>
  <si>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</si>
  <si>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</si>
  <si>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</si>
  <si>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</si>
  <si>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</si>
  <si>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</si>
  <si>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</si>
  <si>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</si>
  <si>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</si>
  <si>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</si>
  <si>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</si>
  <si>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</si>
  <si>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</si>
  <si>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</si>
  <si>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</si>
  <si>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</si>
  <si>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</si>
  <si>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</si>
  <si>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</si>
  <si>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</si>
  <si>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</si>
  <si>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</si>
  <si>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</si>
  <si>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</si>
  <si>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</si>
  <si>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</si>
  <si>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</si>
  <si>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</si>
  <si>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</si>
  <si>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</si>
  <si>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</si>
  <si>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</si>
  <si>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</si>
  <si>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</si>
  <si>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</si>
  <si>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</si>
  <si>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</si>
  <si>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</si>
  <si>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</si>
  <si>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</si>
  <si>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</si>
  <si>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</si>
  <si>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</si>
  <si>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</si>
  <si>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</si>
  <si>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</si>
  <si>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</si>
  <si>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</si>
  <si>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</si>
  <si>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</si>
  <si>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</si>
  <si>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</si>
  <si>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</si>
  <si>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</si>
  <si>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</si>
  <si>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</si>
  <si>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</si>
  <si>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</si>
  <si>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</si>
  <si>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</si>
  <si>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</si>
  <si>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</si>
  <si>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</si>
  <si>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</si>
  <si>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</si>
  <si>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</si>
  <si>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</si>
  <si>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</si>
  <si>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</si>
  <si>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</si>
  <si>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</si>
  <si>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</si>
  <si>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</si>
  <si>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</si>
  <si>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</si>
  <si>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</si>
  <si>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</si>
  <si>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</si>
  <si>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</si>
  <si>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</si>
  <si>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</si>
  <si>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</si>
  <si>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</si>
  <si>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</si>
  <si>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</si>
  <si>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</si>
  <si>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</si>
  <si>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</si>
  <si>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</si>
  <si>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</si>
  <si>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</si>
  <si>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</si>
  <si>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</si>
  <si>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</si>
  <si>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</si>
  <si>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</si>
  <si>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</si>
  <si>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</si>
  <si>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</si>
  <si>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</si>
  <si>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</si>
  <si>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</si>
  <si>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</si>
  <si>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</si>
  <si>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</si>
  <si>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</si>
  <si>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</si>
  <si>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</si>
  <si>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</si>
  <si>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</si>
  <si>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</si>
  <si>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</si>
  <si>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</si>
  <si>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</si>
  <si>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</si>
  <si>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</si>
  <si>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</si>
  <si>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</si>
  <si>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</si>
  <si>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</si>
  <si>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</si>
  <si>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</si>
  <si>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</si>
  <si>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</si>
  <si>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</si>
  <si>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</si>
  <si>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</si>
  <si>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</si>
  <si>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</si>
  <si>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</si>
  <si>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</si>
  <si>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</si>
  <si>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</si>
  <si>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</si>
  <si>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</si>
  <si>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</si>
  <si>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</si>
  <si>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</si>
  <si>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</si>
  <si>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</si>
  <si>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</si>
  <si>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</si>
  <si>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</si>
  <si>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</si>
  <si>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</si>
  <si>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</si>
  <si>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</si>
  <si>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</si>
  <si>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</si>
  <si>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</si>
  <si>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</si>
  <si>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</si>
  <si>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</si>
  <si>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</si>
  <si>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</si>
  <si>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</si>
  <si>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</si>
  <si>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</si>
  <si>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</si>
  <si>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</si>
  <si>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</si>
  <si>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</si>
  <si>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</si>
  <si>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</si>
  <si>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</si>
  <si>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</si>
  <si>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</si>
  <si>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</si>
  <si>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</si>
  <si>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</si>
  <si>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</si>
  <si>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</si>
  <si>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</si>
  <si>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</si>
  <si>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</si>
  <si>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</si>
  <si>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</si>
  <si>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</si>
  <si>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</si>
  <si>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</si>
  <si>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</si>
  <si>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</si>
  <si>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</si>
  <si>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</si>
  <si>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</si>
  <si>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</si>
  <si>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</si>
  <si>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</si>
  <si>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</si>
  <si>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</si>
  <si>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</si>
  <si>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</si>
  <si>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</si>
  <si>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</si>
  <si>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</si>
  <si>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</si>
  <si>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</si>
  <si>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</si>
  <si>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</si>
  <si>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</si>
  <si>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</si>
  <si>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</si>
  <si>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</si>
  <si>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</si>
  <si>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</si>
  <si>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</si>
  <si>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</si>
  <si>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</si>
  <si>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</si>
  <si>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</si>
  <si>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</si>
  <si>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</si>
  <si>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</si>
  <si>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</si>
  <si>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</si>
  <si>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</si>
  <si>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</si>
  <si>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</si>
  <si>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</si>
  <si>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</si>
  <si>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</si>
  <si>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</si>
  <si>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</si>
  <si>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</si>
  <si>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</si>
  <si>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</si>
  <si>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</si>
  <si>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</si>
  <si>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</si>
  <si>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</si>
  <si>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</si>
  <si>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</si>
  <si>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</si>
  <si>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</si>
  <si>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</si>
  <si>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</si>
  <si>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</si>
  <si>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</si>
  <si>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</si>
  <si>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</si>
  <si>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</si>
  <si>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</si>
  <si>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</si>
  <si>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</si>
  <si>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</si>
  <si>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</si>
  <si>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</si>
  <si>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</si>
  <si>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</si>
  <si>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</si>
  <si>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</si>
  <si>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</si>
  <si>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</si>
  <si>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</si>
  <si>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</si>
  <si>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</si>
  <si>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</si>
  <si>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</si>
  <si>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</si>
  <si>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</si>
  <si>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</si>
  <si>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</si>
  <si>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</si>
  <si>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</si>
  <si>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</si>
  <si>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</si>
  <si>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</si>
  <si>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</si>
  <si>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</si>
  <si>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</si>
  <si>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</si>
  <si>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</si>
  <si>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</si>
  <si>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</si>
  <si>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</si>
  <si>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</si>
  <si>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</si>
  <si>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</si>
  <si>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</si>
  <si>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</si>
  <si>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</si>
  <si>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</si>
  <si>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</si>
  <si>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</si>
  <si>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</si>
  <si>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</si>
  <si>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</si>
  <si>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</si>
  <si>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</si>
  <si>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</si>
  <si>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</si>
  <si>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</si>
  <si>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</si>
  <si>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</si>
  <si>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</si>
  <si>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</si>
  <si>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</si>
  <si>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</si>
  <si>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</si>
  <si>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</si>
  <si>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</si>
  <si>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</si>
  <si>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</si>
  <si>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</si>
  <si>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</si>
  <si>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</si>
  <si>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</si>
  <si>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</si>
  <si>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</si>
  <si>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</si>
  <si>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</si>
  <si>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</si>
  <si>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</si>
  <si>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</si>
  <si>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</si>
  <si>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</si>
  <si>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</si>
  <si>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</si>
  <si>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</si>
  <si>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</si>
  <si>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</si>
  <si>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</si>
  <si>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</si>
  <si>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</si>
  <si>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</si>
  <si>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</si>
  <si>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</si>
  <si>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</si>
  <si>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</si>
  <si>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</si>
  <si>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</si>
  <si>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</si>
  <si>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</si>
  <si>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</si>
  <si>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</si>
  <si>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</si>
  <si>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</si>
  <si>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</si>
  <si>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</si>
  <si>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</si>
  <si>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</si>
  <si>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</si>
  <si>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</si>
  <si>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</si>
  <si>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</si>
  <si>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</si>
  <si>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</si>
  <si>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</si>
  <si>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</si>
  <si>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</si>
  <si>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</si>
  <si>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</si>
  <si>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</si>
  <si>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</si>
  <si>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</si>
  <si>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</si>
  <si>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</si>
  <si>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</si>
  <si>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</si>
  <si>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</si>
  <si>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</si>
  <si>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</si>
  <si>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</si>
  <si>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</si>
  <si>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</si>
  <si>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</si>
  <si>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</si>
  <si>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</si>
  <si>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</si>
  <si>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</si>
  <si>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</si>
  <si>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</si>
  <si>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</si>
  <si>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</si>
  <si>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</si>
  <si>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</si>
  <si>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</si>
  <si>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</si>
  <si>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</si>
  <si>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</si>
  <si>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</si>
  <si>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</si>
  <si>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</si>
  <si>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</si>
  <si>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</si>
  <si>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</si>
  <si>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</si>
  <si>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</si>
  <si>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</si>
  <si>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</si>
  <si>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</si>
  <si>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</si>
  <si>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</si>
  <si>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</si>
  <si>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</si>
  <si>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</si>
  <si>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</si>
  <si>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</si>
  <si>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</si>
  <si>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</si>
  <si>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</si>
  <si>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</si>
  <si>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</si>
  <si>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</si>
  <si>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</si>
  <si>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</si>
  <si>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</si>
  <si>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</si>
  <si>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</si>
  <si>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</si>
  <si>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</si>
  <si>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</si>
  <si>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</si>
  <si>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</si>
  <si>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</si>
  <si>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</si>
  <si>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</si>
  <si>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</si>
  <si>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</si>
  <si>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</si>
  <si>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</si>
  <si>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</si>
  <si>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</si>
  <si>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</si>
  <si>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</si>
  <si>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</si>
  <si>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</si>
  <si>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</si>
  <si>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</si>
  <si>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</si>
  <si>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</si>
  <si>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</si>
  <si>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</si>
  <si>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</si>
  <si>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</si>
  <si>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</si>
  <si>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</si>
  <si>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</si>
  <si>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</si>
  <si>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</si>
  <si>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</si>
  <si>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</si>
  <si>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</si>
  <si>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</si>
  <si>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</si>
  <si>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</si>
  <si>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</si>
  <si>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</si>
  <si>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</si>
  <si>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</si>
  <si>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</si>
  <si>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</si>
  <si>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</si>
  <si>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</si>
  <si>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</si>
  <si>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</si>
  <si>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</si>
  <si>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</si>
  <si>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</si>
  <si>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</si>
  <si>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</si>
  <si>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</si>
  <si>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</si>
  <si>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</si>
  <si>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</si>
  <si>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</si>
  <si>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</si>
  <si>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</si>
  <si>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</si>
  <si>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</si>
  <si>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</si>
  <si>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</si>
  <si>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</si>
  <si>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</si>
  <si>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</si>
  <si>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</si>
  <si>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</si>
  <si>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</si>
  <si>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</si>
  <si>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</si>
  <si>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</si>
  <si>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</si>
  <si>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</si>
  <si>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</si>
  <si>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</si>
  <si>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</si>
  <si>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</si>
  <si>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</si>
  <si>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</si>
  <si>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</si>
  <si>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</si>
  <si>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</si>
  <si>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</si>
  <si>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</si>
  <si>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</si>
  <si>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</si>
  <si>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</si>
  <si>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</si>
  <si>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</si>
  <si>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</si>
  <si>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</si>
  <si>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</si>
  <si>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</si>
  <si>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</si>
  <si>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</si>
  <si>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</si>
  <si>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</si>
  <si>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</si>
  <si>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</si>
  <si>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</si>
  <si>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</si>
  <si>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</si>
  <si>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</si>
  <si>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</si>
  <si>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</si>
  <si>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</si>
  <si>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</si>
  <si>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</si>
  <si>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</si>
  <si>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</si>
  <si>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</si>
  <si>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</si>
  <si>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</si>
  <si>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</si>
  <si>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</si>
  <si>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</si>
  <si>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</si>
  <si>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</si>
  <si>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</si>
  <si>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</si>
  <si>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</si>
  <si>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</si>
  <si>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</si>
  <si>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</si>
  <si>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</si>
  <si>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</si>
  <si>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</si>
  <si>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</si>
  <si>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</si>
  <si>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</si>
  <si>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</si>
  <si>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</si>
  <si>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</si>
  <si>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</si>
  <si>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</si>
  <si>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</si>
  <si>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</si>
  <si>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</si>
  <si>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</si>
  <si>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</si>
  <si>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</si>
  <si>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</si>
  <si>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</si>
  <si>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</si>
  <si>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</si>
  <si>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</si>
  <si>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</si>
  <si>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</si>
  <si>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</si>
  <si>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</si>
  <si>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</si>
  <si>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</si>
  <si>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</si>
  <si>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</si>
  <si>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</si>
  <si>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</si>
  <si>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</si>
  <si>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</si>
  <si>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</si>
  <si>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</si>
  <si>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</si>
  <si>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</si>
  <si>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</si>
  <si>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</si>
  <si>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</si>
  <si>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</si>
  <si>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</si>
  <si>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</si>
  <si>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</si>
  <si>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</si>
  <si>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</si>
  <si>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</si>
  <si>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</si>
  <si>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</si>
  <si>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</si>
  <si>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</si>
  <si>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</si>
  <si>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</si>
  <si>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</si>
  <si>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</si>
  <si>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</si>
  <si>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</si>
  <si>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</si>
  <si>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</si>
  <si>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</si>
  <si>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</si>
  <si>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</si>
  <si>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</si>
  <si>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</si>
  <si>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</si>
  <si>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</si>
  <si>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</si>
  <si>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</si>
  <si>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</si>
  <si>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</si>
  <si>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</si>
  <si>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</si>
  <si>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</si>
  <si>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</si>
  <si>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</si>
  <si>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</si>
  <si>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</si>
  <si>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</si>
  <si>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</si>
  <si>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</si>
  <si>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</si>
  <si>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</si>
  <si>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</si>
  <si>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</si>
  <si>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</si>
  <si>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</si>
  <si>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</si>
  <si>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</si>
  <si>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</si>
  <si>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</si>
  <si>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</si>
  <si>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</si>
  <si>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</si>
  <si>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</si>
  <si>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</si>
  <si>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</si>
  <si>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</si>
  <si>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</si>
  <si>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</si>
  <si>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</si>
  <si>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</si>
  <si>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</si>
  <si>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</si>
  <si>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</si>
  <si>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</si>
  <si>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</si>
  <si>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</si>
  <si>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</si>
  <si>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</si>
  <si>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</si>
  <si>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</si>
  <si>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</si>
  <si>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</si>
  <si>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</si>
  <si>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</si>
  <si>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</si>
  <si>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</si>
  <si>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</si>
  <si>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</si>
  <si>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</si>
  <si>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</si>
  <si>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</si>
  <si>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</si>
  <si>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</si>
  <si>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</si>
  <si>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</si>
  <si>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</si>
  <si>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</si>
  <si>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</si>
  <si>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</si>
  <si>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</si>
  <si>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</si>
  <si>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</si>
  <si>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</si>
  <si>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</si>
  <si>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</si>
  <si>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</si>
  <si>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</si>
  <si>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</si>
  <si>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</si>
  <si>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</si>
  <si>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</si>
  <si>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</si>
  <si>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</si>
  <si>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</si>
  <si>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</si>
  <si>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</si>
  <si>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</si>
  <si>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</si>
  <si>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</si>
  <si>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</si>
  <si>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</si>
  <si>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</si>
  <si>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</si>
  <si>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</si>
  <si>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</si>
  <si>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</si>
  <si>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</si>
  <si>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</si>
  <si>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</si>
  <si>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</si>
  <si>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</si>
  <si>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</si>
  <si>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</si>
  <si>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</si>
  <si>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</si>
  <si>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</si>
  <si>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</si>
  <si>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</si>
  <si>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</si>
  <si>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</si>
  <si>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</si>
  <si>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</si>
  <si>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</si>
  <si>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</si>
  <si>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</si>
  <si>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</si>
  <si>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</si>
  <si>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</si>
  <si>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</si>
  <si>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</si>
  <si>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</si>
  <si>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</si>
  <si>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</si>
  <si>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</si>
  <si>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</si>
  <si>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</si>
  <si>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</si>
  <si>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</si>
  <si>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</si>
  <si>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</si>
  <si>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</si>
  <si>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</si>
  <si>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</si>
  <si>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</si>
  <si>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</si>
  <si>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</si>
  <si>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</si>
  <si>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</si>
  <si>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</si>
  <si>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</si>
  <si>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</si>
  <si>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</si>
  <si>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</si>
  <si>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</si>
  <si>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</si>
  <si>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</si>
  <si>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</si>
  <si>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</si>
  <si>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</si>
  <si>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</si>
  <si>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</si>
  <si>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</si>
  <si>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</si>
  <si>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</si>
  <si>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</si>
  <si>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</si>
  <si>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</si>
  <si>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</si>
  <si>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</si>
  <si>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</si>
  <si>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</si>
  <si>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</si>
  <si>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</si>
  <si>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</si>
  <si>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</si>
  <si>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</si>
  <si>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</si>
  <si>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</si>
  <si>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</si>
  <si>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</si>
  <si>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</si>
  <si>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</si>
  <si>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</si>
  <si>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</si>
  <si>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</si>
  <si>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</si>
  <si>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</si>
  <si>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</si>
  <si>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</si>
  <si>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</si>
  <si>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</si>
  <si>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</si>
  <si>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</si>
  <si>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</si>
  <si>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</si>
  <si>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</si>
  <si>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</si>
  <si>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</si>
  <si>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</si>
  <si>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</si>
  <si>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</si>
  <si>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</si>
  <si>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</si>
  <si>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</si>
  <si>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</si>
  <si>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</si>
  <si>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</si>
  <si>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</si>
  <si>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</si>
  <si>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</si>
  <si>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</si>
  <si>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</si>
  <si>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</si>
  <si>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</si>
  <si>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</si>
  <si>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</si>
  <si>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</si>
  <si>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</si>
  <si>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</si>
  <si>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</si>
  <si>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</si>
  <si>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</si>
  <si>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</si>
  <si>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</si>
  <si>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</si>
  <si>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</si>
  <si>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</si>
  <si>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</si>
  <si>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</si>
  <si>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</si>
  <si>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</si>
  <si>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</si>
  <si>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</si>
  <si>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</si>
  <si>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</si>
  <si>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</si>
  <si>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</si>
  <si>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</si>
  <si>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</si>
  <si>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</si>
  <si>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</si>
  <si>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</si>
  <si>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</si>
  <si>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</si>
  <si>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</si>
  <si>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</si>
  <si>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</si>
  <si>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</si>
  <si>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</si>
  <si>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</si>
  <si>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</si>
  <si>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</si>
  <si>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</si>
  <si>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</si>
  <si>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</si>
  <si>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</si>
  <si>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</si>
  <si>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</si>
  <si>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</si>
  <si>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</si>
  <si>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</si>
  <si>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</si>
  <si>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</si>
  <si>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</si>
  <si>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</si>
  <si>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</si>
  <si>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</si>
  <si>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</si>
  <si>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</si>
  <si>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</si>
  <si>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</si>
  <si>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</si>
  <si>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</si>
  <si>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</si>
  <si>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</si>
  <si>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</si>
  <si>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</si>
  <si>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</si>
  <si>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</si>
  <si>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</si>
  <si>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</si>
  <si>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</si>
  <si>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</si>
  <si>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</si>
  <si>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</si>
  <si>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</si>
  <si>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</si>
  <si>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</si>
  <si>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</si>
  <si>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</si>
  <si>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</si>
  <si>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</si>
  <si>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</si>
  <si>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</si>
  <si>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</si>
  <si>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</si>
  <si>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</si>
  <si>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</si>
  <si>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</si>
  <si>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</si>
  <si>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</si>
  <si>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</si>
  <si>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</si>
  <si>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</si>
  <si>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</si>
  <si>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</si>
  <si>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</si>
  <si>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</si>
  <si>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</si>
  <si>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</si>
  <si>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</si>
  <si>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</si>
  <si>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</si>
  <si>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</si>
  <si>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</si>
  <si>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</si>
  <si>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</si>
  <si>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</si>
  <si>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</si>
  <si>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</si>
  <si>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</si>
  <si>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</si>
  <si>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</si>
  <si>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</si>
  <si>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</si>
  <si>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</si>
  <si>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</si>
  <si>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</si>
  <si>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</si>
  <si>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</si>
  <si>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</si>
  <si>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</si>
  <si>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</si>
  <si>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</si>
  <si>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</si>
  <si>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</si>
  <si>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</si>
  <si>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</si>
  <si>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</si>
  <si>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</si>
  <si>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</si>
  <si>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</si>
  <si>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</si>
  <si>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</si>
  <si>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</si>
  <si>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</si>
  <si>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</si>
  <si>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</si>
  <si>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</si>
  <si>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</si>
  <si>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</si>
  <si>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</si>
  <si>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</si>
  <si>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</si>
  <si>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</si>
  <si>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</si>
  <si>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</si>
  <si>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</si>
  <si>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</si>
  <si>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</si>
  <si>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</si>
  <si>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</si>
  <si>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</si>
  <si>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</si>
  <si>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</si>
  <si>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</si>
  <si>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</si>
  <si>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</si>
  <si>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</si>
  <si>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</si>
  <si>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</si>
  <si>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</si>
  <si>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</si>
  <si>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</si>
  <si>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</si>
  <si>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</si>
  <si>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</si>
  <si>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</si>
  <si>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</si>
  <si>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</si>
  <si>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</si>
  <si>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</si>
  <si>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</si>
  <si>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</si>
  <si>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</si>
  <si>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</si>
  <si>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</si>
  <si>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</si>
  <si>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</si>
  <si>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</si>
  <si>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</si>
  <si>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</si>
  <si>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</si>
  <si>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</si>
  <si>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</si>
  <si>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</si>
  <si>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</si>
  <si>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</si>
  <si>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</si>
  <si>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</si>
  <si>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</si>
  <si>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</si>
  <si>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</si>
  <si>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</si>
  <si>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</si>
  <si>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</si>
  <si>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</si>
  <si>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</si>
  <si>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</si>
  <si>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</si>
  <si>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</si>
  <si>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</si>
  <si>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</si>
  <si>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</si>
  <si>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</si>
  <si>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</si>
  <si>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</si>
  <si>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</si>
  <si>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</si>
  <si>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</si>
  <si>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</si>
  <si>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</si>
  <si>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</si>
  <si>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</si>
  <si>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</si>
  <si>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</si>
  <si>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</si>
  <si>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</si>
  <si>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</si>
  <si>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</si>
  <si>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</si>
  <si>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</si>
  <si>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</si>
  <si>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</si>
  <si>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</si>
  <si>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</si>
  <si>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</si>
  <si>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</si>
  <si>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</si>
  <si>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</si>
  <si>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</si>
  <si>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</si>
  <si>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</si>
  <si>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</si>
  <si>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</si>
  <si>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</si>
  <si>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</si>
  <si>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</si>
  <si>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</si>
  <si>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</si>
  <si>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</si>
  <si>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</si>
  <si>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</si>
  <si>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</si>
  <si>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</si>
  <si>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</si>
  <si>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</si>
  <si>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</si>
  <si>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</si>
  <si>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</si>
  <si>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</si>
  <si>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</si>
  <si>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</si>
  <si>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</si>
  <si>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</si>
  <si>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</si>
  <si>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</si>
  <si>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</si>
  <si>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</si>
  <si>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</si>
  <si>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</si>
  <si>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</si>
  <si>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</si>
  <si>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</si>
  <si>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</si>
  <si>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</si>
  <si>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</si>
  <si>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</si>
  <si>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</si>
  <si>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</si>
  <si>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</si>
  <si>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</si>
  <si>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</si>
  <si>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</si>
  <si>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</si>
  <si>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</si>
  <si>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</si>
  <si>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</si>
  <si>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</si>
  <si>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</si>
  <si>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</si>
  <si>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</si>
  <si>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</si>
  <si>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</si>
  <si>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</si>
  <si>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</si>
  <si>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</si>
  <si>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</si>
  <si>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</si>
  <si>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</si>
  <si>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</si>
  <si>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</si>
  <si>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</si>
  <si>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</si>
  <si>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</si>
  <si>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</si>
  <si>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</si>
  <si>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</si>
  <si>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</si>
  <si>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</si>
  <si>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</si>
  <si>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</si>
  <si>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</si>
  <si>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</si>
  <si>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</si>
  <si>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</si>
  <si>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</si>
  <si>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</si>
  <si>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</si>
  <si>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</si>
  <si>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</si>
  <si>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</si>
  <si>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</si>
  <si>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</si>
  <si>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</si>
  <si>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</si>
  <si>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</si>
  <si>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</si>
  <si>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</si>
  <si>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</si>
  <si>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</si>
  <si>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</si>
  <si>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</si>
  <si>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</si>
  <si>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</si>
  <si>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</si>
  <si>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</si>
  <si>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</si>
  <si>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</si>
  <si>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</si>
  <si>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</si>
  <si>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</si>
  <si>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</si>
  <si>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</si>
  <si>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</si>
  <si>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</si>
  <si>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</si>
  <si>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</si>
  <si>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</si>
  <si>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</si>
  <si>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</si>
  <si>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</si>
  <si>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</si>
  <si>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</si>
  <si>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</si>
  <si>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</si>
  <si>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</si>
  <si>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</si>
  <si>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</si>
  <si>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</si>
  <si>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</si>
  <si>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</si>
  <si>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</si>
  <si>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</si>
  <si>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</si>
  <si>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</si>
  <si>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</si>
  <si>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</si>
  <si>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</si>
  <si>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</si>
  <si>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</si>
  <si>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</si>
  <si>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</si>
  <si>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</si>
  <si>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</si>
  <si>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</si>
  <si>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</si>
  <si>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</si>
  <si>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</si>
  <si>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</si>
  <si>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</si>
  <si>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</si>
  <si>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</si>
  <si>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</si>
  <si>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</si>
  <si>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</si>
  <si>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</si>
  <si>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</si>
  <si>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</si>
  <si>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</si>
  <si>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</si>
  <si>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</si>
  <si>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</si>
  <si>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</si>
  <si>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</si>
  <si>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</si>
  <si>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</si>
  <si>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</si>
  <si>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</si>
  <si>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</si>
  <si>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</si>
  <si>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</si>
  <si>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</si>
  <si>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</si>
  <si>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</si>
  <si>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</si>
  <si>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</si>
  <si>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</si>
  <si>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</si>
  <si>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</si>
  <si>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</si>
  <si>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</si>
  <si>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</si>
  <si>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</si>
  <si>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</si>
  <si>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</si>
  <si>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</si>
  <si>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</si>
  <si>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</si>
  <si>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</si>
  <si>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</si>
  <si>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</si>
  <si>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</si>
  <si>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</si>
  <si>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</si>
  <si>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</si>
  <si>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</si>
  <si>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</si>
  <si>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</si>
  <si>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</si>
  <si>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</si>
  <si>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</si>
  <si>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</si>
  <si>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</si>
  <si>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</si>
  <si>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</si>
  <si>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</si>
  <si>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</si>
  <si>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</si>
  <si>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</si>
  <si>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</si>
  <si>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</si>
  <si>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</si>
  <si>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</si>
  <si>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</si>
  <si>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</si>
  <si>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</si>
  <si>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</si>
  <si>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</si>
  <si>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</si>
  <si>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</si>
  <si>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</si>
  <si>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</si>
  <si>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</si>
  <si>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</si>
  <si>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</si>
  <si>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</si>
  <si>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</si>
  <si>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</si>
  <si>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</si>
  <si>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</si>
  <si>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</si>
  <si>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</si>
  <si>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</si>
  <si>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</si>
  <si>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</si>
  <si>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</si>
  <si>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</si>
  <si>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</si>
  <si>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</si>
  <si>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</si>
  <si>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</si>
  <si>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</si>
  <si>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</si>
  <si>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</si>
  <si>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</si>
  <si>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</si>
  <si>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</si>
  <si>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</si>
  <si>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</si>
  <si>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</si>
  <si>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</si>
  <si>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</si>
  <si>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</si>
  <si>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</si>
  <si>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</si>
  <si>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</si>
  <si>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</si>
  <si>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</si>
  <si>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</si>
  <si>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</si>
  <si>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</si>
  <si>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</si>
  <si>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</si>
  <si>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</si>
  <si>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</si>
  <si>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</si>
  <si>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</si>
  <si>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</si>
  <si>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</si>
  <si>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</si>
  <si>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</si>
  <si>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</si>
  <si>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</si>
  <si>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</si>
  <si>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</si>
  <si>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</si>
  <si>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</si>
  <si>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</si>
  <si>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</si>
  <si>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</si>
  <si>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</si>
  <si>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</si>
  <si>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</si>
  <si>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</si>
  <si>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</si>
  <si>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</si>
  <si>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</si>
  <si>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</si>
  <si>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</si>
  <si>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</si>
  <si>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</si>
  <si>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</si>
  <si>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</si>
  <si>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</si>
  <si>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</si>
  <si>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</si>
  <si>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</si>
  <si>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</si>
  <si>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</si>
  <si>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</si>
  <si>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</si>
  <si>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</si>
  <si>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</si>
  <si>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</si>
  <si>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</si>
  <si>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</si>
  <si>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</si>
  <si>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</si>
  <si>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</si>
  <si>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</si>
  <si>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</si>
  <si>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</si>
  <si>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</si>
  <si>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</si>
  <si>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</si>
  <si>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</si>
  <si>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</si>
  <si>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</si>
  <si>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</si>
  <si>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</si>
  <si>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</si>
  <si>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</si>
  <si>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</si>
  <si>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</si>
  <si>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</si>
  <si>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</si>
  <si>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</si>
  <si>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</si>
  <si>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</si>
  <si>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</si>
  <si>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</si>
  <si>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</si>
  <si>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</si>
  <si>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</si>
  <si>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</si>
  <si>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</si>
  <si>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</si>
  <si>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</si>
  <si>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</si>
  <si>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</si>
  <si>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</si>
  <si>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</si>
  <si>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</si>
  <si>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</si>
  <si>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</si>
  <si>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</si>
  <si>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</si>
  <si>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</si>
  <si>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</si>
  <si>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</si>
  <si>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</si>
  <si>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</si>
  <si>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</si>
  <si>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</si>
  <si>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</si>
  <si>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</si>
  <si>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</si>
  <si>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</si>
  <si>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</si>
  <si>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</si>
  <si>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</si>
  <si>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</si>
  <si>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</si>
  <si>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</si>
  <si>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</si>
  <si>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</si>
  <si>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</si>
  <si>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</si>
  <si>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</si>
  <si>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</si>
  <si>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</si>
  <si>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</si>
  <si>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</si>
  <si>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</si>
  <si>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</si>
  <si>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</si>
  <si>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</si>
  <si>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</si>
  <si>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</si>
  <si>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</si>
  <si>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</si>
  <si>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</si>
  <si>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</si>
  <si>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</si>
  <si>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</si>
  <si>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</si>
  <si>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</si>
  <si>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</si>
  <si>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</si>
  <si>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</si>
  <si>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</si>
  <si>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</si>
  <si>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</si>
  <si>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</si>
  <si>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</si>
  <si>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</si>
  <si>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</si>
  <si>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</si>
  <si>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</si>
  <si>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</si>
  <si>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</si>
  <si>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</si>
  <si>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</si>
  <si>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</si>
  <si>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</si>
  <si>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</si>
  <si>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</si>
  <si>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</si>
  <si>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</si>
  <si>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</si>
  <si>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</si>
  <si>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</si>
  <si>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</si>
  <si>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</si>
  <si>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</si>
  <si>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</si>
  <si>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</si>
  <si>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</si>
  <si>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</si>
  <si>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</si>
  <si>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</si>
  <si>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</si>
  <si>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</si>
  <si>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</si>
  <si>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</si>
  <si>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</si>
  <si>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</si>
  <si>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</si>
  <si>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</si>
  <si>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</si>
  <si>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</si>
  <si>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</si>
  <si>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</si>
  <si>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</si>
  <si>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</si>
  <si>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</si>
  <si>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</si>
  <si>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</si>
  <si>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</si>
  <si>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</si>
  <si>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</si>
  <si>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</si>
  <si>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</si>
  <si>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</si>
  <si>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</si>
  <si>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</si>
  <si>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</si>
  <si>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</si>
  <si>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</si>
  <si>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</si>
  <si>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</si>
  <si>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</si>
  <si>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</si>
  <si>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</si>
  <si>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</si>
  <si>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</si>
  <si>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</si>
  <si>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</si>
  <si>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</si>
  <si>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</si>
  <si>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</si>
  <si>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</si>
  <si>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</si>
  <si>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</si>
  <si>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</si>
  <si>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</si>
  <si>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</si>
  <si>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</si>
  <si>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</si>
  <si>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</si>
  <si>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</si>
  <si>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</si>
  <si>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</si>
  <si>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</si>
  <si>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</si>
  <si>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</si>
  <si>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</si>
  <si>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</si>
  <si>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</si>
  <si>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</si>
  <si>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</si>
  <si>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</si>
  <si>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</si>
  <si>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</si>
  <si>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</si>
  <si>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</si>
  <si>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</si>
  <si>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</si>
  <si>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</si>
  <si>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</si>
  <si>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</si>
  <si>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</si>
  <si>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</si>
  <si>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</si>
  <si>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</si>
  <si>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</si>
  <si>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</si>
  <si>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</si>
  <si>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</si>
  <si>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</si>
  <si>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</si>
  <si>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</si>
  <si>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</si>
  <si>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</si>
  <si>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</si>
  <si>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</si>
  <si>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</si>
  <si>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</si>
  <si>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</si>
  <si>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</si>
  <si>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</si>
  <si>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</si>
  <si>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</si>
  <si>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</si>
  <si>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</si>
  <si>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</si>
  <si>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</si>
  <si>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</si>
  <si>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</si>
  <si>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</si>
  <si>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</si>
  <si>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</si>
  <si>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</si>
  <si>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</si>
  <si>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</si>
  <si>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</si>
  <si>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</si>
  <si>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</si>
  <si>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</si>
  <si>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</si>
  <si>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</si>
  <si>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</si>
  <si>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</si>
  <si>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</si>
  <si>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</si>
  <si>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</si>
  <si>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</si>
  <si>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</si>
  <si>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</si>
  <si>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</si>
  <si>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</si>
  <si>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</si>
  <si>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</si>
  <si>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</si>
  <si>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</si>
  <si>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</si>
  <si>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</si>
  <si>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</si>
  <si>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</si>
  <si>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</si>
  <si>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</si>
  <si>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</si>
  <si>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</si>
  <si>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</si>
  <si>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</si>
  <si>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</si>
  <si>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</si>
  <si>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</si>
  <si>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</si>
  <si>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</si>
  <si>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</si>
  <si>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</si>
  <si>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</si>
  <si>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</si>
  <si>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</si>
  <si>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</si>
  <si>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</si>
  <si>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</si>
  <si>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</si>
  <si>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</si>
  <si>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</si>
  <si>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</si>
  <si>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</si>
  <si>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</si>
  <si>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</si>
  <si>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</si>
  <si>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</si>
  <si>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</si>
  <si>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</si>
  <si>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</si>
  <si>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</si>
  <si>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</si>
  <si>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</si>
  <si>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</si>
  <si>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</si>
  <si>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</si>
  <si>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</si>
  <si>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</si>
  <si>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</si>
  <si>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</si>
  <si>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</si>
  <si>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</si>
  <si>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</si>
  <si>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</si>
  <si>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</si>
  <si>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</si>
  <si>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</si>
  <si>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</si>
  <si>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</si>
  <si>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</si>
  <si>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</si>
  <si>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</si>
  <si>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</si>
  <si>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</si>
  <si>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</si>
  <si>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</si>
  <si>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</si>
  <si>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</si>
  <si>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</si>
  <si>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</si>
  <si>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</si>
  <si>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</si>
  <si>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</si>
  <si>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</si>
  <si>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</si>
  <si>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</si>
  <si>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</si>
  <si>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</si>
  <si>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</si>
  <si>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</si>
  <si>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</si>
  <si>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</si>
  <si>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</si>
  <si>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</si>
  <si>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</si>
  <si>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</si>
  <si>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</si>
  <si>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</si>
  <si>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</si>
  <si>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</si>
  <si>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</si>
  <si>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</si>
  <si>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</si>
  <si>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</si>
  <si>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</si>
  <si>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</si>
  <si>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</si>
  <si>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</si>
  <si>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</si>
  <si>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</si>
  <si>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</si>
  <si>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</si>
  <si>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</si>
  <si>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</si>
  <si>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</si>
  <si>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</si>
  <si>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</si>
  <si>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</si>
  <si>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</si>
  <si>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</si>
  <si>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</si>
  <si>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</si>
  <si>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</si>
  <si>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</si>
  <si>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</si>
  <si>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</si>
  <si>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</si>
  <si>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</si>
  <si>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</si>
  <si>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</si>
  <si>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</si>
  <si>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</si>
  <si>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</si>
  <si>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</si>
  <si>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</si>
  <si>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</si>
  <si>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</si>
  <si>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</si>
  <si>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</si>
  <si>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</si>
  <si>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</si>
  <si>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</si>
  <si>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</si>
  <si>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</si>
  <si>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</si>
  <si>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</si>
  <si>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</si>
  <si>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</si>
  <si>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</si>
  <si>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</si>
  <si>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</si>
  <si>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</si>
  <si>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</si>
  <si>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</si>
  <si>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</si>
  <si>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</si>
  <si>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</si>
  <si>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</si>
  <si>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</si>
  <si>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</si>
  <si>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</si>
  <si>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</si>
  <si>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</si>
  <si>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</si>
  <si>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</si>
  <si>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</si>
  <si>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</si>
  <si>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</si>
  <si>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</si>
  <si>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</si>
  <si>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</si>
  <si>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</si>
  <si>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</si>
  <si>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</si>
  <si>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</si>
  <si>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</si>
  <si>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</si>
  <si>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</si>
  <si>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</si>
  <si>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</si>
  <si>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</si>
  <si>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</si>
  <si>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</si>
  <si>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</si>
  <si>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</si>
  <si>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</si>
  <si>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</si>
  <si>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</si>
  <si>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</si>
  <si>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</si>
  <si>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</si>
  <si>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</si>
  <si>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</si>
  <si>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</si>
  <si>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</si>
  <si>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</si>
  <si>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</si>
  <si>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</si>
  <si>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</si>
  <si>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</si>
  <si>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</si>
  <si>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</si>
  <si>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</si>
  <si>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</si>
  <si>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</si>
  <si>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</si>
  <si>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</si>
  <si>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</si>
  <si>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</si>
  <si>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</si>
  <si>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</si>
  <si>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</si>
  <si>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</si>
  <si>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</si>
  <si>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</si>
  <si>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</si>
  <si>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</si>
  <si>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</si>
  <si>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</si>
  <si>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</si>
  <si>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</si>
  <si>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</si>
  <si>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</si>
  <si>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</si>
  <si>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</si>
  <si>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</si>
  <si>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</si>
  <si>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</si>
  <si>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</si>
  <si>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</si>
  <si>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</si>
  <si>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</si>
  <si>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</si>
  <si>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</si>
  <si>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</si>
  <si>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</si>
  <si>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</si>
  <si>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</si>
  <si>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</si>
  <si>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</si>
  <si>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</si>
  <si>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</si>
  <si>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</si>
  <si>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</si>
  <si>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</si>
  <si>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</si>
  <si>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</si>
  <si>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</si>
  <si>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</si>
  <si>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</si>
  <si>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</si>
  <si>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</si>
  <si>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</si>
  <si>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</si>
  <si>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</si>
  <si>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</si>
  <si>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</si>
  <si>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</si>
  <si>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</si>
  <si>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</si>
  <si>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</si>
  <si>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</si>
  <si>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</si>
  <si>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</si>
  <si>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</si>
  <si>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</si>
  <si>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</si>
  <si>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</si>
  <si>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</si>
  <si>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</si>
  <si>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</si>
  <si>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</si>
  <si>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</si>
  <si>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</si>
  <si>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</si>
  <si>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</si>
  <si>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</si>
  <si>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</si>
  <si>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</si>
  <si>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</si>
  <si>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</si>
  <si>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</si>
  <si>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</si>
  <si>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</si>
  <si>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</si>
  <si>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</si>
  <si>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</si>
  <si>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</si>
  <si>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</si>
  <si>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</si>
  <si>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</si>
  <si>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</si>
  <si>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</si>
  <si>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</si>
  <si>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</si>
  <si>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</si>
  <si>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</si>
  <si>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</si>
  <si>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</si>
  <si>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</si>
  <si>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</si>
  <si>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</si>
  <si>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</si>
  <si>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</si>
  <si>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</si>
  <si>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</si>
  <si>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</si>
  <si>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</si>
  <si>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</si>
  <si>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</si>
  <si>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</si>
  <si>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</si>
  <si>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</si>
  <si>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</si>
  <si>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</si>
  <si>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</si>
  <si>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</si>
  <si>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</si>
  <si>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</si>
  <si>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</si>
  <si>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</si>
  <si>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</si>
  <si>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</si>
  <si>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</si>
  <si>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</si>
  <si>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</si>
  <si>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</si>
  <si>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</si>
  <si>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</si>
  <si>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</si>
  <si>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</si>
  <si>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</si>
  <si>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</si>
  <si>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</si>
  <si>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</si>
  <si>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</si>
  <si>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</si>
  <si>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</si>
  <si>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</si>
  <si>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</si>
  <si>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</si>
  <si>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</si>
  <si>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</si>
  <si>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</si>
  <si>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</si>
  <si>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</si>
  <si>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</si>
  <si>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</si>
  <si>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</si>
  <si>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</si>
  <si>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</si>
  <si>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</si>
  <si>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</si>
  <si>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</si>
  <si>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</si>
  <si>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</si>
  <si>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</si>
  <si>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</si>
  <si>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</si>
  <si>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</si>
  <si>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</si>
  <si>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</si>
  <si>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</si>
  <si>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</si>
  <si>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</si>
  <si>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</si>
  <si>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</si>
  <si>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</si>
  <si>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</si>
  <si>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</si>
  <si>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</si>
  <si>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</si>
  <si>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</si>
  <si>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</si>
  <si>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</si>
  <si>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</si>
  <si>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</si>
  <si>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</si>
  <si>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</si>
  <si>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</si>
  <si>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</si>
  <si>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</si>
  <si>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</si>
  <si>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</si>
  <si>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</si>
  <si>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</si>
  <si>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</si>
  <si>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</si>
  <si>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</si>
  <si>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</si>
  <si>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</si>
  <si>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</si>
  <si>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</si>
  <si>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</si>
  <si>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</si>
  <si>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</si>
  <si>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</si>
  <si>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</si>
  <si>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</si>
  <si>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</si>
  <si>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</si>
  <si>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</si>
  <si>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</si>
  <si>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</si>
  <si>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</si>
  <si>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</si>
  <si>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</si>
  <si>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</si>
  <si>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</si>
  <si>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</si>
  <si>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</si>
  <si>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</si>
  <si>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</si>
  <si>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</si>
  <si>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</si>
  <si>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</si>
  <si>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</si>
  <si>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</si>
  <si>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</si>
  <si>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</si>
  <si>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</si>
  <si>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</si>
  <si>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</si>
  <si>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</si>
  <si>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</si>
  <si>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</si>
  <si>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</si>
  <si>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</si>
  <si>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</si>
  <si>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</si>
  <si>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</si>
  <si>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</si>
  <si>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</si>
  <si>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</si>
  <si>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</si>
  <si>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</si>
  <si>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</si>
  <si>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</si>
  <si>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</si>
  <si>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</si>
  <si>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</si>
  <si>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</si>
  <si>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</si>
  <si>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</si>
  <si>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</si>
  <si>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</si>
  <si>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</si>
  <si>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</si>
  <si>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</si>
  <si>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</si>
  <si>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</si>
  <si>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</si>
  <si>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</si>
  <si>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</si>
  <si>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</si>
  <si>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</si>
  <si>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</si>
  <si>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</si>
  <si>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</si>
  <si>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</si>
  <si>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</si>
  <si>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</si>
  <si>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</si>
  <si>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</si>
  <si>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</si>
  <si>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</si>
  <si>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</si>
  <si>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</si>
  <si>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</si>
  <si>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</si>
  <si>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</si>
  <si>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</si>
  <si>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</si>
  <si>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</si>
  <si>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</si>
  <si>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</si>
  <si>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</si>
  <si>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</si>
  <si>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</si>
  <si>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</si>
  <si>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</si>
  <si>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</si>
  <si>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</si>
  <si>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</si>
  <si>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</si>
  <si>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</si>
  <si>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</si>
  <si>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</si>
  <si>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</si>
  <si>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</si>
  <si>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</si>
  <si>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</si>
  <si>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</si>
  <si>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</si>
  <si>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</si>
  <si>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</si>
  <si>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</si>
  <si>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</si>
  <si>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</si>
  <si>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</si>
  <si>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</si>
  <si>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</si>
  <si>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</si>
  <si>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</si>
  <si>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</si>
  <si>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</si>
  <si>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</si>
  <si>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</si>
  <si>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</si>
  <si>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</si>
  <si>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</si>
  <si>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</si>
  <si>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</si>
  <si>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</si>
  <si>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</si>
  <si>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</si>
  <si>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</si>
  <si>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</si>
  <si>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</si>
  <si>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</si>
  <si>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</si>
  <si>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</si>
  <si>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</si>
  <si>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</si>
  <si>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</si>
  <si>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</si>
  <si>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</si>
  <si>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</si>
  <si>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</si>
  <si>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</si>
  <si>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</si>
  <si>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</si>
  <si>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</si>
  <si>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</si>
  <si>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</si>
  <si>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</si>
  <si>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</si>
  <si>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</si>
  <si>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</si>
  <si>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</si>
  <si>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</si>
  <si>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</si>
  <si>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</si>
  <si>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</si>
  <si>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</si>
  <si>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</si>
  <si>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</si>
  <si>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</si>
  <si>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</si>
  <si>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</si>
  <si>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</si>
  <si>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</si>
  <si>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</si>
  <si>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</si>
  <si>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</si>
  <si>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</si>
  <si>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</si>
  <si>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</si>
  <si>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</si>
  <si>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</si>
  <si>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</si>
  <si>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</si>
  <si>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</si>
  <si>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</si>
  <si>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</si>
  <si>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</si>
  <si>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</si>
  <si>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</si>
  <si>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</si>
  <si>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</si>
  <si>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</si>
  <si>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</si>
  <si>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</si>
  <si>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</si>
  <si>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</si>
  <si>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</si>
  <si>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</si>
  <si>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</si>
  <si>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</si>
  <si>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</si>
  <si>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</si>
  <si>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</si>
  <si>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</si>
  <si>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</si>
  <si>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</si>
  <si>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</si>
  <si>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</si>
  <si>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</si>
  <si>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</si>
  <si>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</si>
  <si>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</si>
  <si>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</si>
  <si>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</si>
  <si>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</si>
  <si>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</si>
  <si>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</si>
  <si>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</si>
  <si>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</si>
  <si>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</si>
  <si>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</si>
  <si>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</si>
  <si>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</si>
  <si>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</si>
  <si>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</si>
  <si>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</si>
  <si>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</si>
  <si>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</si>
  <si>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</si>
  <si>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</si>
  <si>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</si>
  <si>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</si>
  <si>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</si>
  <si>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</si>
  <si>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</si>
  <si>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</si>
  <si>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</si>
  <si>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</si>
  <si>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</si>
  <si>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</si>
  <si>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</si>
  <si>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</si>
  <si>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</si>
  <si>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</si>
  <si>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</si>
  <si>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</si>
  <si>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</si>
  <si>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</si>
  <si>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</si>
  <si>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</si>
  <si>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</si>
  <si>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</si>
  <si>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</si>
  <si>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</si>
  <si>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</si>
  <si>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</si>
  <si>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</si>
  <si>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</si>
  <si>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</si>
  <si>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</si>
  <si>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</si>
  <si>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</si>
  <si>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</si>
  <si>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</si>
  <si>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</si>
  <si>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</si>
  <si>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</si>
  <si>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</si>
  <si>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</si>
  <si>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</si>
  <si>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</si>
  <si>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</si>
  <si>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</si>
  <si>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</si>
  <si>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</si>
  <si>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</si>
  <si>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</si>
  <si>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</si>
  <si>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</si>
  <si>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</si>
  <si>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</si>
  <si>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</si>
  <si>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</si>
  <si>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</si>
  <si>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</si>
  <si>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</si>
  <si>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</si>
  <si>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</si>
  <si>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</si>
  <si>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</si>
  <si>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</si>
  <si>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</si>
  <si>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</si>
  <si>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</si>
  <si>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</si>
  <si>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</si>
  <si>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</si>
  <si>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</si>
  <si>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</si>
  <si>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</si>
  <si>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</si>
  <si>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</si>
  <si>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</si>
  <si>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</si>
  <si>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</si>
  <si>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</si>
  <si>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</si>
  <si>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</si>
  <si>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</si>
  <si>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</si>
  <si>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</si>
  <si>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</si>
  <si>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</si>
  <si>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</si>
  <si>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</si>
  <si>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</si>
  <si>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</si>
  <si>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</si>
  <si>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</si>
  <si>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</si>
  <si>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</si>
  <si>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</si>
  <si>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</si>
  <si>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</si>
  <si>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</si>
  <si>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</si>
  <si>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</si>
  <si>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</si>
  <si>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</si>
  <si>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</si>
  <si>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</si>
  <si>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</si>
  <si>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</si>
  <si>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</si>
  <si>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</si>
  <si>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</si>
  <si>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</si>
  <si>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</si>
  <si>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</si>
  <si>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</si>
  <si>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</si>
  <si>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</si>
  <si>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</si>
  <si>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</si>
  <si>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</si>
  <si>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</si>
  <si>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</si>
  <si>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</si>
  <si>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</si>
  <si>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</si>
  <si>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</si>
  <si>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</si>
  <si>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</si>
  <si>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</si>
  <si>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</si>
  <si>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</si>
  <si>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</si>
  <si>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</si>
  <si>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</si>
  <si>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</si>
  <si>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</si>
  <si>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</si>
  <si>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</si>
  <si>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</si>
  <si>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</si>
  <si>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</si>
  <si>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</si>
  <si>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</si>
  <si>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</si>
  <si>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</si>
  <si>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</si>
  <si>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</si>
  <si>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</si>
  <si>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</si>
  <si>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</si>
  <si>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</si>
  <si>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</si>
  <si>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</si>
  <si>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</si>
  <si>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</si>
  <si>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</si>
  <si>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</si>
  <si>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</si>
  <si>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</si>
  <si>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</si>
  <si>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</si>
  <si>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</si>
  <si>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</si>
  <si>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</si>
  <si>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</si>
  <si>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</si>
  <si>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</si>
  <si>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</si>
  <si>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</si>
  <si>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</si>
  <si>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</si>
  <si>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</si>
  <si>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</si>
  <si>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</si>
  <si>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</si>
  <si>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</si>
  <si>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</si>
  <si>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</si>
  <si>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</si>
  <si>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</si>
  <si>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</si>
  <si>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</si>
  <si>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</si>
  <si>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</si>
  <si>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</si>
  <si>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</si>
  <si>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</si>
  <si>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</si>
  <si>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</si>
  <si>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</si>
  <si>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</si>
  <si>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</si>
  <si>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</si>
  <si>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</si>
  <si>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</si>
  <si>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</si>
  <si>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</si>
  <si>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</si>
  <si>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</si>
  <si>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</si>
  <si>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</si>
  <si>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</si>
  <si>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</si>
  <si>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</si>
  <si>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</si>
  <si>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</si>
  <si>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</si>
  <si>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</si>
  <si>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</si>
  <si>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</si>
  <si>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</si>
  <si>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</si>
  <si>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</si>
  <si>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</si>
  <si>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</si>
  <si>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</si>
  <si>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</si>
  <si>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</si>
  <si>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</si>
  <si>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</si>
  <si>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</si>
  <si>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</si>
  <si>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</si>
  <si>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</si>
  <si>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</si>
  <si>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</si>
  <si>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</si>
  <si>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</si>
  <si>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</si>
  <si>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</si>
  <si>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</si>
  <si>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</si>
  <si>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</si>
  <si>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</si>
  <si>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</si>
  <si>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</si>
  <si>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</si>
  <si>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</si>
  <si>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</si>
  <si>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</si>
  <si>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</si>
  <si>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</si>
  <si>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</si>
  <si>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</si>
  <si>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</si>
  <si>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</si>
  <si>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</si>
  <si>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</si>
  <si>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</si>
  <si>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</si>
  <si>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</si>
  <si>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</si>
  <si>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</si>
  <si>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</si>
  <si>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</si>
  <si>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</si>
  <si>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</si>
  <si>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</si>
  <si>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</si>
  <si>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</si>
  <si>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</si>
  <si>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</si>
  <si>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</si>
  <si>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</si>
  <si>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</si>
  <si>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</si>
  <si>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</si>
  <si>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</si>
  <si>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</si>
  <si>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</si>
  <si>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</si>
  <si>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</si>
  <si>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</si>
  <si>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</si>
  <si>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</si>
  <si>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</si>
  <si>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</si>
  <si>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</si>
  <si>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</si>
  <si>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</si>
  <si>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</si>
  <si>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</si>
  <si>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</si>
  <si>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</si>
  <si>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</si>
  <si>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</si>
  <si>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</si>
  <si>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</si>
  <si>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</si>
  <si>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</si>
  <si>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</si>
  <si>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</si>
  <si>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</si>
  <si>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</si>
  <si>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</si>
  <si>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</si>
  <si>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</si>
  <si>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</si>
  <si>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</si>
  <si>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</si>
  <si>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</si>
  <si>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</si>
  <si>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</si>
  <si>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</si>
  <si>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</si>
  <si>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</si>
  <si>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</si>
  <si>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</si>
  <si>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</si>
  <si>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</si>
  <si>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</si>
  <si>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</si>
  <si>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</si>
  <si>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</si>
  <si>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</si>
  <si>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</si>
  <si>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</si>
  <si>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</si>
  <si>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</si>
  <si>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</si>
  <si>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</si>
  <si>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</si>
  <si>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</si>
  <si>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</si>
  <si>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</si>
  <si>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</si>
  <si>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</si>
  <si>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</si>
  <si>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</si>
  <si>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</si>
  <si>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</si>
  <si>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</si>
  <si>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</si>
  <si>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</si>
  <si>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</si>
  <si>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</si>
  <si>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</si>
  <si>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</si>
  <si>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</si>
  <si>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</si>
  <si>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</si>
  <si>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</si>
  <si>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</si>
  <si>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</si>
  <si>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</si>
  <si>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</si>
  <si>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</si>
  <si>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</si>
  <si>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</si>
  <si>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</si>
  <si>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</si>
  <si>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</si>
  <si>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</si>
  <si>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</si>
  <si>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</si>
  <si>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</si>
  <si>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</si>
  <si>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</si>
  <si>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</si>
  <si>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</si>
  <si>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</si>
  <si>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</si>
  <si>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</si>
  <si>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</si>
  <si>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</si>
  <si>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</si>
  <si>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</si>
  <si>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</si>
  <si>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</si>
  <si>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</si>
  <si>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</si>
  <si>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</si>
  <si>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</si>
  <si>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</si>
  <si>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</si>
  <si>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</si>
  <si>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</si>
  <si>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</si>
  <si>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</si>
  <si>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</si>
  <si>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</si>
  <si>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</si>
  <si>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</si>
  <si>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</si>
  <si>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</si>
  <si>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</si>
  <si>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</si>
  <si>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</si>
  <si>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</si>
  <si>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</si>
  <si>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</si>
  <si>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</si>
  <si>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</si>
  <si>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</si>
  <si>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</si>
  <si>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</si>
  <si>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</si>
  <si>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</si>
  <si>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</si>
  <si>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</si>
  <si>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</si>
  <si>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</si>
  <si>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</si>
  <si>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</si>
  <si>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</si>
  <si>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</si>
  <si>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</si>
  <si>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</si>
  <si>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</si>
  <si>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</si>
  <si>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</si>
  <si>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</si>
  <si>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</si>
  <si>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</si>
  <si>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</si>
  <si>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</si>
  <si>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</si>
  <si>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</si>
  <si>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</si>
  <si>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</si>
  <si>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</si>
  <si>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</si>
  <si>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</si>
  <si>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</si>
  <si>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</si>
  <si>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</si>
  <si>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</si>
  <si>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</si>
  <si>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</si>
  <si>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</si>
  <si>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</si>
  <si>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</si>
  <si>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</si>
  <si>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</si>
  <si>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</si>
  <si>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</si>
  <si>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</si>
  <si>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</si>
  <si>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</si>
  <si>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</si>
  <si>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</si>
  <si>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</si>
  <si>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</si>
  <si>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</si>
  <si>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</si>
  <si>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</si>
  <si>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</si>
  <si>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</si>
  <si>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</si>
  <si>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</si>
  <si>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</si>
  <si>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</si>
  <si>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</si>
  <si>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</si>
  <si>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</si>
  <si>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</si>
  <si>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</si>
  <si>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</si>
  <si>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</si>
  <si>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</si>
  <si>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</si>
  <si>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</si>
  <si>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</si>
  <si>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</si>
  <si>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</si>
  <si>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</si>
  <si>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</si>
  <si>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</si>
  <si>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</si>
  <si>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</si>
  <si>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</si>
  <si>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</si>
  <si>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</si>
  <si>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</si>
  <si>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</si>
  <si>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</si>
  <si>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</si>
  <si>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</si>
  <si>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</si>
  <si>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</si>
  <si>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</si>
  <si>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</si>
  <si>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</si>
  <si>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</si>
  <si>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</si>
  <si>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</si>
  <si>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</si>
  <si>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</si>
  <si>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</si>
  <si>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</si>
  <si>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</si>
  <si>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</si>
  <si>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</si>
  <si>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</si>
  <si>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</si>
  <si>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</si>
  <si>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</si>
  <si>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</si>
  <si>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</si>
  <si>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</si>
  <si>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</si>
  <si>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</si>
  <si>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</si>
  <si>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</si>
  <si>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</si>
  <si>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</si>
  <si>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</si>
  <si>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</si>
  <si>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</si>
  <si>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</si>
  <si>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</si>
  <si>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</si>
  <si>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</si>
  <si>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</si>
  <si>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</si>
  <si>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</si>
  <si>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</si>
  <si>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</si>
  <si>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</si>
  <si>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</si>
  <si>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</si>
  <si>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</si>
  <si>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</si>
  <si>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</si>
  <si>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</si>
  <si>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</si>
  <si>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</si>
  <si>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</si>
  <si>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</si>
  <si>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</si>
  <si>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</si>
  <si>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</si>
  <si>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</si>
  <si>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</si>
  <si>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</si>
  <si>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</si>
  <si>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</si>
  <si>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</si>
  <si>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</si>
  <si>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</si>
  <si>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</si>
  <si>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</si>
  <si>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</si>
  <si>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</si>
  <si>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</si>
  <si>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</si>
  <si>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</si>
  <si>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</si>
  <si>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</si>
  <si>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</si>
  <si>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</si>
  <si>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</si>
  <si>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</si>
  <si>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</si>
  <si>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</si>
  <si>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</si>
  <si>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</si>
  <si>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</si>
  <si>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</si>
  <si>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</si>
  <si>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</si>
  <si>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</si>
  <si>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</si>
  <si>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</si>
  <si>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</si>
  <si>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</si>
  <si>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</si>
  <si>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</si>
  <si>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</si>
  <si>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</si>
  <si>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</si>
  <si>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</si>
  <si>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</si>
  <si>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</si>
  <si>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</si>
  <si>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</si>
  <si>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</si>
  <si>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</si>
  <si>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</si>
  <si>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</si>
  <si>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</si>
  <si>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</si>
  <si>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</si>
  <si>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</si>
  <si>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</si>
  <si>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</si>
  <si>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</si>
  <si>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</si>
  <si>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</si>
  <si>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</si>
  <si>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</si>
  <si>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</si>
  <si>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</si>
  <si>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</si>
  <si>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</si>
  <si>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</si>
  <si>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</si>
  <si>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</si>
  <si>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</si>
  <si>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</si>
  <si>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</si>
  <si>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</si>
  <si>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</si>
  <si>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</si>
  <si>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</si>
  <si>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</si>
  <si>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</si>
  <si>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</si>
  <si>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</si>
  <si>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</si>
  <si>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</si>
  <si>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</si>
  <si>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</si>
  <si>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</si>
  <si>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</si>
  <si>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</si>
  <si>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</si>
  <si>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</si>
  <si>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</si>
  <si>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</si>
  <si>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</si>
  <si>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</si>
  <si>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</si>
  <si>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</si>
  <si>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</si>
  <si>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</si>
  <si>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</si>
  <si>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</si>
  <si>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</si>
  <si>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</si>
  <si>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</si>
  <si>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</si>
  <si>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</si>
  <si>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</si>
  <si>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</si>
  <si>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</si>
  <si>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</si>
  <si>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</si>
  <si>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</si>
  <si>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</si>
  <si>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</si>
  <si>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</si>
  <si>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</si>
  <si>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</si>
  <si>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</si>
  <si>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</si>
  <si>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</si>
  <si>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</si>
  <si>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</si>
  <si>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</si>
  <si>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</si>
  <si>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</si>
  <si>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</si>
  <si>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</si>
  <si>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</si>
  <si>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</si>
  <si>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</si>
  <si>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</si>
  <si>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</si>
  <si>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</si>
  <si>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</si>
  <si>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</si>
  <si>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</si>
  <si>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</si>
  <si>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</si>
  <si>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</si>
  <si>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</si>
  <si>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</si>
  <si>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</si>
  <si>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</si>
  <si>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</si>
  <si>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</si>
  <si>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</si>
  <si>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</si>
  <si>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</si>
  <si>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</si>
  <si>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</si>
  <si>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</si>
  <si>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</si>
  <si>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</si>
  <si>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</si>
  <si>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</si>
  <si>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</si>
  <si>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</si>
  <si>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</si>
  <si>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</si>
  <si>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</si>
  <si>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</si>
  <si>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</si>
  <si>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</si>
  <si>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</si>
  <si>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</si>
  <si>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</si>
  <si>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</si>
  <si>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</si>
  <si>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</si>
  <si>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</si>
  <si>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</si>
  <si>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</si>
  <si>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</si>
  <si>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</si>
  <si>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</si>
  <si>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</si>
  <si>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</si>
  <si>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</si>
  <si>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</si>
  <si>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</si>
  <si>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</si>
  <si>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</si>
  <si>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</si>
  <si>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</si>
  <si>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</si>
  <si>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</si>
  <si>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</si>
  <si>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</si>
  <si>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</si>
  <si>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</si>
  <si>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</si>
  <si>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</si>
  <si>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</si>
  <si>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</si>
  <si>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</si>
  <si>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</si>
  <si>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</si>
  <si>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</si>
  <si>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</si>
  <si>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</si>
  <si>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</si>
  <si>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</si>
  <si>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</si>
  <si>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</si>
  <si>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</si>
  <si>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</si>
  <si>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</si>
  <si>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</si>
  <si>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</si>
  <si>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</si>
  <si>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</si>
  <si>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</si>
  <si>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</si>
  <si>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</si>
  <si>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</si>
  <si>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</si>
  <si>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</si>
  <si>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</si>
  <si>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</si>
  <si>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</si>
  <si>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</si>
  <si>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</si>
  <si>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</si>
  <si>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</si>
  <si>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</si>
  <si>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</si>
  <si>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</si>
  <si>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</si>
  <si>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</si>
  <si>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</si>
  <si>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</si>
  <si>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</si>
  <si>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</si>
  <si>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</si>
  <si>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</si>
  <si>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</si>
  <si>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</si>
  <si>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</si>
  <si>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</si>
  <si>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</si>
  <si>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</si>
  <si>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</si>
  <si>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</si>
  <si>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</si>
  <si>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</si>
  <si>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</si>
  <si>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</si>
  <si>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</si>
  <si>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</si>
  <si>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</si>
  <si>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</si>
  <si>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</si>
  <si>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</si>
  <si>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</si>
  <si>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</si>
  <si>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</si>
  <si>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</si>
  <si>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</si>
  <si>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</si>
  <si>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</si>
  <si>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</si>
  <si>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</si>
  <si>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</si>
  <si>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</si>
  <si>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</si>
  <si>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</si>
  <si>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</si>
  <si>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</si>
  <si>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</si>
  <si>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</si>
  <si>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</si>
  <si>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</si>
  <si>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</si>
  <si>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</si>
  <si>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</si>
  <si>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</si>
  <si>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</si>
  <si>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</si>
  <si>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</si>
  <si>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</si>
  <si>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</si>
  <si>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</si>
  <si>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</si>
  <si>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</si>
  <si>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</si>
  <si>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</si>
  <si>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</si>
  <si>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</si>
  <si>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</si>
  <si>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</si>
  <si>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</si>
  <si>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</si>
  <si>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</si>
  <si>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</si>
  <si>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</si>
  <si>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</si>
  <si>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</si>
  <si>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</si>
  <si>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</si>
  <si>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</si>
  <si>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</si>
  <si>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</si>
  <si>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</si>
  <si>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</si>
  <si>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</si>
  <si>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</si>
  <si>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</si>
  <si>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</si>
  <si>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</si>
  <si>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</si>
  <si>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</si>
  <si>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</si>
  <si>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</si>
  <si>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</si>
  <si>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</si>
  <si>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</si>
  <si>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</si>
  <si>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</si>
  <si>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</si>
  <si>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</si>
  <si>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</si>
  <si>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</si>
  <si>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</si>
  <si>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</si>
  <si>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</si>
  <si>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</si>
  <si>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</si>
  <si>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</si>
  <si>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</si>
  <si>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</si>
  <si>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</si>
  <si>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</si>
  <si>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</si>
  <si>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</si>
  <si>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</si>
  <si>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</si>
  <si>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</si>
  <si>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</si>
  <si>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</si>
  <si>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</si>
  <si>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</si>
  <si>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</si>
  <si>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</si>
  <si>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</si>
  <si>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</si>
  <si>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</si>
  <si>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</si>
  <si>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</si>
  <si>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</si>
  <si>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</si>
  <si>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</si>
  <si>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</si>
  <si>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</si>
  <si>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</si>
  <si>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</si>
  <si>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</si>
  <si>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</si>
  <si>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</si>
  <si>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</si>
  <si>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</si>
  <si>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</si>
  <si>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</si>
  <si>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</si>
  <si>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</si>
  <si>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</si>
  <si>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</si>
  <si>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</si>
  <si>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</si>
  <si>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</si>
  <si>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</si>
  <si>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</si>
  <si>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</si>
  <si>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</si>
  <si>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</si>
  <si>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</si>
  <si>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</si>
  <si>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</si>
  <si>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</si>
  <si>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</si>
  <si>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</si>
  <si>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</si>
  <si>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</si>
  <si>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</si>
  <si>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</si>
  <si>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</si>
  <si>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</si>
  <si>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</si>
  <si>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</si>
  <si>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</si>
  <si>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</si>
  <si>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</si>
  <si>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</si>
  <si>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</si>
  <si>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</si>
  <si>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</si>
  <si>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</si>
  <si>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</si>
  <si>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</si>
  <si>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</si>
  <si>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</si>
  <si>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</si>
  <si>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</si>
  <si>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</si>
  <si>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</si>
  <si>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</si>
  <si>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</si>
  <si>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</si>
  <si>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</si>
  <si>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</si>
  <si>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</si>
  <si>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</si>
  <si>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</si>
  <si>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</si>
  <si>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</si>
  <si>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</si>
  <si>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</si>
  <si>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</si>
  <si>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</si>
  <si>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</si>
  <si>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</si>
  <si>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</si>
  <si>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</si>
  <si>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</si>
  <si>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</si>
  <si>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</si>
  <si>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</si>
  <si>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</si>
  <si>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</si>
  <si>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</si>
  <si>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</si>
  <si>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</si>
  <si>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</si>
  <si>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</si>
  <si>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</si>
  <si>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</si>
  <si>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</si>
  <si>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</si>
  <si>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</si>
  <si>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</si>
  <si>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</si>
  <si>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</si>
  <si>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</si>
  <si>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</si>
  <si>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</si>
  <si>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</si>
  <si>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</si>
  <si>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</si>
  <si>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</si>
  <si>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</si>
  <si>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</si>
  <si>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</si>
  <si>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</si>
  <si>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</si>
  <si>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</si>
  <si>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</si>
  <si>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</si>
  <si>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</si>
  <si>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</si>
  <si>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</si>
  <si>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</si>
  <si>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</si>
  <si>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</si>
  <si>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</si>
  <si>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</si>
  <si>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</si>
  <si>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</si>
  <si>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</si>
  <si>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</si>
  <si>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</si>
  <si>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</si>
  <si>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</si>
  <si>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</si>
  <si>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</si>
  <si>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</si>
  <si>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</si>
  <si>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</si>
  <si>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</si>
  <si>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</si>
  <si>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</si>
  <si>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</si>
  <si>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</si>
  <si>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</si>
  <si>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</si>
  <si>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</si>
  <si>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</si>
  <si>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</si>
  <si>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</si>
  <si>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</si>
  <si>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</si>
  <si>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</si>
  <si>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</si>
  <si>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</si>
  <si>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</si>
  <si>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</si>
  <si>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</si>
  <si>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</si>
  <si>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</si>
  <si>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</si>
  <si>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</si>
  <si>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</si>
  <si>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</si>
  <si>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</si>
  <si>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</si>
  <si>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</si>
  <si>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</si>
  <si>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</si>
  <si>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</si>
  <si>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</si>
  <si>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</si>
  <si>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</si>
  <si>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</si>
  <si>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</si>
  <si>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</si>
  <si>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</si>
  <si>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</si>
  <si>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</si>
  <si>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</si>
  <si>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</si>
  <si>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</si>
  <si>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</si>
  <si>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</si>
  <si>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</si>
  <si>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</si>
  <si>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</si>
  <si>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</si>
  <si>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</si>
  <si>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</si>
  <si>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</si>
  <si>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</si>
  <si>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</si>
  <si>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</si>
  <si>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</si>
  <si>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</si>
  <si>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</si>
  <si>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</si>
  <si>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</si>
  <si>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</si>
  <si>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</si>
  <si>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</si>
  <si>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</si>
  <si>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</si>
  <si>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</si>
  <si>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</si>
  <si>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</si>
  <si>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</si>
  <si>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</si>
  <si>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</si>
  <si>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</si>
  <si>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</si>
  <si>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</si>
  <si>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</si>
  <si>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</si>
  <si>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</si>
  <si>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</si>
  <si>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</si>
  <si>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</si>
  <si>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</si>
  <si>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</si>
  <si>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</si>
  <si>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</si>
  <si>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</si>
  <si>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</si>
  <si>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</si>
  <si>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</si>
  <si>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</si>
  <si>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</si>
  <si>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</si>
  <si>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</si>
  <si>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</si>
  <si>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</si>
  <si>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</si>
  <si>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</si>
  <si>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</si>
  <si>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</si>
  <si>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</si>
  <si>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</si>
  <si>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</si>
  <si>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</si>
  <si>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</si>
  <si>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</si>
  <si>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</si>
  <si>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</si>
  <si>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</si>
  <si>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</si>
  <si>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</si>
  <si>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</si>
  <si>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</si>
  <si>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</si>
  <si>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</si>
  <si>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</si>
  <si>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</si>
  <si>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</si>
  <si>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</si>
  <si>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</si>
  <si>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</si>
  <si>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</si>
  <si>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</si>
  <si>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</si>
  <si>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</si>
  <si>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</si>
  <si>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</si>
  <si>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</si>
  <si>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</si>
  <si>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</si>
  <si>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</si>
  <si>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</si>
  <si>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</si>
  <si>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</si>
  <si>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</si>
  <si>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</si>
  <si>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</si>
  <si>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</si>
  <si>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</si>
  <si>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</si>
  <si>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</si>
  <si>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</si>
  <si>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</si>
  <si>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</si>
  <si>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</si>
  <si>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</si>
  <si>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</si>
  <si>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</si>
  <si>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</si>
  <si>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</si>
  <si>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</si>
  <si>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</si>
  <si>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</si>
  <si>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</si>
  <si>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</si>
  <si>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</si>
  <si>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</si>
  <si>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</si>
  <si>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</si>
  <si>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</si>
  <si>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</si>
  <si>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</si>
  <si>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</si>
  <si>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</si>
  <si>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</si>
  <si>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</si>
  <si>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</si>
  <si>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</si>
  <si>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</si>
  <si>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</si>
  <si>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</si>
  <si>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</si>
  <si>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</si>
  <si>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</si>
  <si>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</si>
  <si>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</si>
  <si>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</si>
  <si>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</si>
  <si>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</si>
  <si>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</si>
  <si>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</si>
  <si>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</si>
  <si>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</si>
  <si>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</si>
  <si>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</si>
  <si>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</si>
  <si>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</si>
  <si>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</si>
  <si>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</si>
  <si>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</si>
  <si>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</si>
  <si>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</si>
  <si>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</si>
  <si>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</si>
  <si>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</si>
  <si>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</si>
  <si>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</si>
  <si>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</si>
  <si>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</si>
  <si>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</si>
  <si>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</si>
  <si>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</si>
  <si>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</si>
  <si>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</si>
  <si>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</si>
  <si>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</si>
  <si>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</si>
  <si>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</si>
  <si>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</si>
  <si>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</si>
  <si>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</si>
  <si>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</si>
  <si>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</si>
  <si>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</si>
  <si>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</si>
  <si>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</si>
  <si>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</si>
  <si>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</si>
  <si>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</si>
  <si>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</si>
  <si>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</si>
  <si>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</si>
  <si>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</si>
  <si>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</si>
  <si>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</si>
  <si>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</si>
  <si>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</si>
  <si>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</si>
  <si>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</si>
  <si>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</si>
  <si>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</si>
  <si>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</si>
  <si>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</si>
  <si>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</si>
  <si>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</si>
  <si>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</si>
  <si>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</si>
  <si>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</si>
  <si>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</si>
  <si>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</si>
  <si>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</si>
  <si>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</si>
  <si>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</si>
  <si>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</si>
  <si>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</si>
  <si>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</si>
  <si>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</si>
  <si>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</si>
  <si>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</si>
  <si>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</si>
  <si>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</si>
  <si>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</si>
  <si>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</si>
  <si>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</si>
  <si>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</si>
  <si>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</si>
  <si>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</si>
  <si>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</si>
  <si>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</si>
  <si>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</si>
  <si>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</si>
  <si>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</si>
  <si>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</si>
  <si>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</si>
  <si>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</si>
  <si>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</si>
  <si>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</si>
  <si>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</si>
  <si>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</si>
  <si>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</si>
  <si>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</si>
  <si>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</si>
  <si>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</si>
  <si>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</si>
  <si>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</si>
  <si>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</si>
  <si>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</si>
  <si>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</si>
  <si>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</si>
  <si>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</si>
  <si>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</si>
  <si>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</si>
  <si>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</si>
  <si>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</si>
  <si>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</si>
  <si>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</si>
  <si>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</si>
  <si>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</si>
  <si>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</si>
  <si>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</si>
  <si>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</si>
  <si>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</si>
  <si>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</si>
  <si>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</si>
  <si>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</si>
  <si>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</si>
  <si>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</si>
  <si>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</si>
  <si>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</si>
  <si>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</si>
  <si>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</si>
  <si>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</si>
  <si>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</si>
  <si>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</si>
  <si>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</si>
  <si>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</si>
  <si>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</si>
  <si>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</si>
  <si>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</si>
  <si>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</si>
  <si>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</si>
  <si>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</si>
  <si>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</si>
  <si>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</si>
  <si>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</si>
  <si>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</si>
  <si>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</si>
  <si>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</si>
  <si>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</si>
  <si>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</si>
  <si>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</si>
  <si>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</si>
  <si>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</si>
  <si>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</si>
  <si>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</si>
  <si>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</si>
  <si>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</si>
  <si>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</si>
  <si>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</si>
  <si>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</si>
  <si>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</si>
  <si>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</si>
  <si>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</si>
  <si>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</si>
  <si>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</si>
  <si>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</si>
  <si>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</si>
  <si>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</si>
  <si>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</si>
  <si>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</si>
  <si>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</si>
  <si>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</si>
  <si>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</si>
  <si>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</si>
  <si>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</si>
  <si>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</si>
  <si>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</si>
  <si>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</si>
  <si>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</si>
  <si>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</si>
  <si>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</si>
  <si>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</si>
  <si>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</si>
  <si>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</si>
  <si>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</si>
  <si>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</si>
  <si>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</si>
  <si>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</si>
  <si>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</si>
  <si>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</si>
  <si>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</si>
  <si>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</si>
  <si>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</si>
  <si>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</si>
  <si>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</si>
  <si>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</si>
  <si>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</si>
  <si>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</si>
  <si>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</si>
  <si>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</si>
  <si>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</si>
  <si>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</si>
  <si>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</si>
  <si>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</si>
  <si>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</si>
  <si>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</si>
  <si>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</si>
  <si>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</si>
  <si>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</si>
  <si>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</si>
  <si>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</si>
  <si>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</si>
  <si>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</si>
  <si>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</si>
  <si>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</si>
  <si>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</si>
  <si>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</si>
  <si>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</si>
  <si>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</si>
  <si>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</si>
  <si>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</si>
  <si>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</si>
  <si>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</si>
  <si>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</si>
  <si>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</si>
  <si>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</si>
  <si>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</si>
  <si>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</si>
  <si>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</si>
  <si>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</si>
  <si>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</si>
  <si>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</si>
  <si>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</si>
  <si>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</si>
  <si>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</si>
  <si>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</si>
  <si>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</si>
  <si>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</si>
  <si>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</si>
  <si>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</si>
  <si>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</si>
  <si>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</si>
  <si>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</si>
  <si>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</si>
  <si>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</si>
  <si>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</si>
  <si>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</si>
  <si>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</si>
  <si>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</si>
  <si>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</si>
  <si>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</si>
  <si>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</si>
  <si>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</si>
  <si>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</si>
  <si>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</si>
  <si>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</si>
  <si>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</si>
  <si>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</si>
  <si>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</si>
  <si>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</si>
  <si>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</si>
  <si>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</si>
  <si>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</si>
  <si>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</si>
  <si>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</si>
  <si>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</si>
  <si>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</si>
  <si>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</si>
  <si>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</si>
  <si>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</si>
  <si>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</si>
  <si>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</si>
  <si>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</si>
  <si>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</si>
  <si>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</si>
  <si>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</si>
  <si>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</si>
  <si>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</si>
  <si>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</si>
  <si>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</si>
  <si>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</si>
  <si>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</si>
  <si>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</si>
  <si>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</si>
  <si>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</si>
  <si>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</si>
  <si>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</si>
  <si>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</si>
  <si>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</si>
  <si>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</si>
  <si>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</si>
  <si>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</si>
  <si>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</si>
  <si>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</si>
  <si>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</si>
  <si>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</si>
  <si>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</si>
  <si>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</si>
  <si>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</si>
  <si>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</si>
  <si>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</si>
  <si>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</si>
  <si>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</si>
  <si>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</si>
  <si>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</si>
  <si>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</si>
  <si>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</si>
  <si>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</si>
  <si>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</si>
  <si>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</si>
  <si>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</si>
  <si>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</si>
  <si>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</si>
  <si>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</si>
  <si>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</si>
  <si>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</si>
  <si>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</si>
  <si>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</si>
  <si>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</si>
  <si>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</si>
  <si>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</si>
  <si>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</si>
  <si>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</si>
  <si>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</si>
  <si>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</si>
  <si>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</si>
  <si>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</si>
  <si>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</si>
  <si>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</si>
  <si>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</si>
  <si>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</si>
  <si>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</si>
  <si>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</si>
  <si>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</si>
  <si>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</si>
  <si>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</si>
  <si>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</si>
  <si>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</si>
  <si>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</si>
  <si>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</si>
  <si>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</si>
  <si>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</si>
  <si>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</si>
  <si>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</si>
  <si>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</si>
  <si>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</si>
  <si>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</si>
  <si>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</si>
  <si>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</si>
  <si>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</si>
  <si>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</si>
  <si>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</si>
  <si>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</si>
  <si>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</si>
  <si>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</si>
  <si>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</si>
  <si>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</si>
  <si>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</si>
  <si>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</si>
  <si>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</si>
  <si>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</si>
  <si>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</si>
  <si>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</si>
  <si>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</si>
  <si>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</si>
  <si>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</si>
  <si>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</si>
  <si>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</si>
  <si>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</si>
  <si>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</si>
  <si>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</si>
  <si>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</si>
  <si>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</si>
  <si>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</si>
  <si>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</si>
  <si>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</si>
  <si>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</si>
  <si>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</si>
  <si>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</si>
  <si>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</si>
  <si>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</si>
  <si>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</si>
  <si>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</si>
  <si>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</si>
  <si>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</si>
  <si>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</si>
  <si>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</si>
  <si>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</si>
  <si>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</si>
  <si>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</si>
  <si>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</si>
  <si>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</si>
  <si>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</si>
  <si>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</si>
  <si>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</si>
  <si>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</si>
  <si>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</si>
  <si>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</si>
  <si>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</si>
  <si>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</si>
  <si>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</si>
  <si>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</si>
  <si>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</si>
  <si>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</si>
  <si>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</si>
  <si>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</si>
  <si>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</si>
  <si>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</si>
  <si>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</si>
  <si>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</si>
  <si>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</si>
  <si>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</si>
  <si>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</si>
  <si>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</si>
  <si>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</si>
  <si>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</si>
  <si>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</si>
  <si>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</si>
  <si>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</si>
  <si>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</si>
  <si>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</si>
  <si>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</si>
  <si>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</si>
  <si>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</si>
  <si>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</si>
  <si>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</si>
  <si>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</si>
  <si>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</si>
  <si>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</si>
  <si>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</si>
  <si>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</si>
  <si>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</si>
  <si>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</si>
  <si>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</si>
  <si>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</si>
  <si>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</si>
  <si>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</si>
  <si>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</si>
  <si>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</si>
  <si>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</si>
  <si>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</si>
  <si>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</si>
  <si>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</si>
  <si>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</si>
  <si>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</si>
  <si>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</si>
  <si>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</si>
  <si>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</si>
  <si>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</si>
  <si>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</si>
  <si>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</si>
  <si>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</si>
  <si>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</si>
  <si>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</si>
  <si>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</si>
  <si>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</si>
  <si>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</si>
  <si>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</si>
  <si>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</si>
  <si>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</si>
  <si>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</si>
  <si>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</si>
  <si>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</si>
  <si>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</si>
  <si>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</si>
  <si>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</si>
  <si>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</si>
  <si>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</si>
  <si>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</si>
  <si>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</si>
  <si>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</si>
  <si>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</si>
  <si>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</si>
  <si>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</si>
  <si>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</si>
  <si>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</si>
  <si>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</si>
  <si>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</si>
  <si>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</si>
  <si>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</si>
  <si>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</si>
  <si>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</si>
  <si>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</si>
  <si>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</si>
  <si>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</si>
  <si>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</si>
  <si>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</si>
  <si>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</si>
  <si>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</si>
  <si>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</si>
  <si>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</si>
  <si>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</si>
  <si>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</si>
  <si>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</si>
  <si>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</si>
  <si>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</si>
  <si>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</si>
  <si>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</si>
  <si>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</si>
  <si>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</si>
  <si>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</si>
  <si>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</si>
  <si>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</si>
  <si>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</si>
  <si>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</si>
  <si>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</si>
  <si>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</si>
  <si>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</si>
  <si>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</si>
  <si>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</si>
  <si>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</si>
  <si>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</si>
  <si>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</si>
  <si>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</si>
  <si>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</si>
  <si>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</si>
  <si>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</si>
  <si>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</si>
  <si>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</si>
  <si>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</si>
  <si>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</si>
  <si>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</si>
  <si>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</si>
  <si>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</si>
  <si>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</si>
  <si>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</si>
  <si>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</si>
  <si>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</si>
  <si>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</si>
  <si>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</si>
  <si>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</si>
  <si>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</si>
  <si>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</si>
  <si>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</si>
  <si>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</si>
  <si>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</si>
  <si>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</si>
  <si>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</si>
  <si>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</si>
  <si>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</si>
  <si>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</si>
  <si>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</si>
  <si>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</si>
  <si>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</si>
  <si>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</si>
  <si>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</si>
  <si>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</si>
  <si>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</si>
  <si>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</si>
  <si>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</si>
  <si>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</si>
  <si>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</si>
  <si>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</si>
  <si>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</si>
  <si>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</si>
  <si>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</si>
  <si>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</si>
  <si>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</si>
  <si>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</si>
  <si>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</si>
  <si>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</si>
  <si>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</si>
  <si>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</si>
  <si>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</si>
  <si>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</si>
  <si>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</si>
  <si>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</si>
  <si>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</si>
  <si>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</si>
  <si>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</si>
  <si>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</si>
  <si>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</si>
  <si>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</si>
  <si>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</si>
  <si>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</si>
  <si>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</si>
  <si>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</si>
  <si>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</si>
  <si>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</si>
  <si>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</si>
  <si>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</si>
  <si>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</si>
  <si>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</si>
  <si>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</si>
  <si>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</si>
  <si>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</si>
  <si>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</si>
  <si>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</si>
  <si>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</si>
  <si>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</si>
  <si>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</si>
  <si>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</si>
  <si>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</si>
  <si>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</si>
  <si>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</si>
  <si>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</si>
  <si>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</si>
  <si>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</si>
  <si>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</si>
  <si>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</si>
  <si>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</si>
  <si>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</si>
  <si>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</si>
  <si>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</si>
  <si>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</si>
  <si>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</si>
  <si>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</si>
  <si>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</si>
  <si>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</si>
  <si>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</si>
  <si>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</si>
  <si>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</si>
  <si>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</si>
  <si>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</si>
  <si>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</si>
  <si>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</si>
  <si>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</si>
  <si>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</si>
  <si>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</si>
  <si>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</si>
  <si>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</si>
  <si>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</si>
  <si>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</si>
  <si>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</si>
  <si>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</si>
  <si>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</si>
  <si>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</si>
  <si>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</si>
  <si>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</si>
  <si>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</si>
  <si>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</si>
  <si>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</si>
  <si>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</si>
  <si>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</si>
  <si>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</si>
  <si>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</si>
  <si>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</si>
  <si>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</si>
  <si>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</si>
  <si>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</si>
  <si>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</si>
  <si>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</si>
  <si>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</si>
  <si>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</si>
  <si>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</si>
  <si>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</si>
  <si>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</si>
  <si>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</si>
  <si>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</si>
  <si>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</si>
  <si>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</si>
  <si>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</si>
  <si>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</si>
  <si>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</si>
  <si>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</si>
  <si>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</si>
  <si>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</si>
  <si>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</si>
  <si>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</si>
  <si>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</si>
  <si>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</si>
  <si>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</si>
  <si>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</si>
  <si>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</si>
  <si>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</si>
  <si>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</si>
  <si>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</si>
  <si>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</si>
  <si>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</si>
  <si>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</si>
  <si>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</si>
  <si>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</si>
  <si>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</si>
  <si>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</si>
  <si>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</si>
  <si>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</si>
  <si>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</si>
  <si>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</si>
  <si>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</si>
  <si>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</si>
  <si>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</si>
  <si>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</si>
  <si>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</si>
  <si>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</si>
  <si>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</si>
  <si>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</si>
  <si>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</si>
  <si>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</si>
  <si>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</si>
  <si>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</si>
  <si>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</si>
  <si>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</si>
  <si>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</si>
  <si>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</si>
  <si>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</si>
  <si>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</si>
  <si>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</si>
  <si>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</si>
  <si>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</si>
  <si>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</si>
  <si>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</si>
  <si>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</si>
  <si>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</si>
  <si>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</si>
  <si>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</si>
  <si>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</si>
  <si>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</si>
  <si>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</si>
  <si>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</si>
  <si>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</si>
  <si>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</si>
  <si>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</si>
  <si>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</si>
  <si>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</si>
  <si>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</si>
  <si>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</si>
  <si>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</si>
  <si>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</si>
  <si>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</si>
  <si>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</si>
  <si>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</si>
  <si>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</si>
  <si>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</si>
  <si>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</si>
  <si>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</si>
  <si>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</si>
  <si>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</si>
  <si>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</si>
  <si>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</si>
  <si>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</si>
  <si>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</si>
  <si>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</si>
  <si>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</si>
  <si>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</si>
  <si>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</si>
  <si>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</si>
  <si>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</si>
  <si>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</si>
  <si>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</si>
  <si>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</si>
  <si>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</si>
  <si>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</si>
  <si>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</si>
  <si>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</si>
  <si>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</si>
  <si>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</si>
  <si>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</si>
  <si>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</si>
  <si>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</si>
  <si>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</si>
  <si>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</si>
  <si>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</si>
  <si>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</si>
  <si>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</si>
  <si>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</si>
  <si>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</si>
  <si>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</si>
  <si>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</si>
  <si>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</si>
  <si>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</si>
  <si>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</si>
  <si>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</si>
  <si>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</si>
  <si>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</si>
  <si>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</si>
  <si>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</si>
  <si>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</si>
  <si>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</si>
  <si>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</si>
  <si>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</si>
  <si>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</si>
  <si>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</si>
  <si>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</si>
  <si>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</si>
  <si>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</si>
  <si>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</si>
  <si>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</si>
  <si>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</si>
  <si>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</si>
  <si>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</si>
  <si>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</si>
  <si>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</si>
  <si>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</si>
  <si>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</si>
  <si>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</si>
  <si>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</si>
  <si>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</si>
  <si>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</si>
  <si>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</si>
  <si>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</si>
  <si>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</si>
  <si>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</si>
  <si>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</si>
  <si>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</si>
  <si>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</si>
  <si>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</si>
  <si>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</si>
  <si>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</si>
  <si>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</si>
  <si>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</si>
  <si>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</si>
  <si>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</si>
  <si>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</si>
  <si>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</si>
  <si>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</si>
  <si>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</si>
  <si>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</si>
  <si>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</si>
  <si>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</si>
  <si>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</si>
  <si>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</si>
  <si>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</si>
  <si>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</si>
  <si>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</si>
  <si>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</si>
  <si>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</si>
  <si>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</si>
  <si>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</si>
  <si>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</si>
  <si>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</si>
  <si>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</si>
  <si>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</si>
  <si>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</si>
  <si>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</si>
  <si>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</si>
  <si>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</si>
  <si>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</si>
  <si>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</si>
  <si>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</si>
  <si>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</si>
  <si>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</si>
  <si>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</si>
  <si>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</si>
  <si>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</si>
  <si>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</si>
  <si>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</si>
  <si>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</si>
  <si>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</si>
  <si>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</si>
  <si>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</si>
  <si>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</si>
  <si>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</si>
  <si>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</si>
  <si>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</si>
  <si>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</si>
  <si>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</si>
  <si>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</si>
  <si>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</si>
  <si>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</si>
  <si>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</si>
  <si>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</si>
  <si>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</si>
  <si>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</si>
  <si>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</si>
  <si>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</si>
  <si>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</si>
  <si>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</si>
  <si>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</si>
  <si>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</si>
  <si>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</si>
  <si>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</si>
  <si>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</si>
  <si>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</si>
  <si>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</si>
  <si>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</si>
  <si>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</si>
  <si>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</si>
  <si>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</si>
  <si>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</si>
  <si>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</si>
  <si>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</si>
  <si>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</si>
  <si>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</si>
  <si>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</si>
  <si>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</si>
  <si>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</si>
  <si>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</si>
  <si>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</si>
  <si>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</si>
  <si>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</si>
  <si>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</si>
  <si>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</si>
  <si>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</si>
  <si>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</si>
  <si>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</si>
  <si>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</si>
  <si>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</si>
  <si>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</si>
  <si>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</si>
  <si>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</si>
  <si>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</si>
  <si>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</si>
  <si>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</si>
  <si>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</si>
  <si>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</si>
  <si>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</si>
  <si>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</si>
  <si>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</si>
  <si>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</si>
  <si>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</si>
  <si>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</si>
  <si>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</si>
  <si>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</si>
  <si>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</si>
  <si>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</si>
  <si>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</si>
  <si>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</si>
  <si>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</si>
  <si>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</si>
  <si>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</si>
  <si>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</si>
  <si>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</si>
  <si>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</si>
  <si>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</si>
  <si>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</si>
  <si>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</si>
  <si>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</si>
  <si>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</si>
  <si>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</si>
  <si>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</si>
  <si>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</si>
  <si>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</si>
  <si>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</si>
  <si>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</si>
  <si>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</si>
  <si>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</si>
  <si>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</si>
  <si>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</si>
  <si>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</si>
  <si>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</si>
  <si>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</si>
  <si>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</si>
  <si>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</si>
  <si>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</si>
  <si>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</si>
  <si>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</si>
  <si>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</si>
  <si>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</si>
  <si>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</si>
  <si>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</si>
  <si>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</si>
  <si>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</si>
  <si>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</si>
  <si>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</si>
  <si>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</si>
  <si>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</si>
  <si>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</si>
  <si>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</si>
  <si>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</si>
  <si>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</si>
  <si>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</si>
  <si>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</si>
  <si>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</si>
  <si>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</si>
  <si>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</si>
  <si>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</si>
  <si>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</si>
  <si>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</si>
  <si>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</si>
  <si>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</si>
  <si>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</si>
  <si>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</si>
  <si>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</si>
  <si>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</si>
  <si>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</si>
  <si>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</si>
  <si>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</si>
  <si>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</si>
  <si>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</si>
  <si>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</si>
  <si>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</si>
  <si>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</si>
  <si>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</si>
  <si>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</si>
  <si>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</si>
  <si>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</si>
  <si>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</si>
  <si>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</si>
  <si>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</si>
  <si>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</si>
  <si>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</si>
  <si>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</si>
  <si>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</si>
  <si>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</si>
  <si>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</si>
  <si>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</si>
  <si>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</si>
  <si>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</si>
  <si>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</si>
  <si>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</si>
  <si>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</si>
  <si>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</si>
  <si>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</si>
  <si>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</si>
  <si>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</si>
  <si>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</si>
  <si>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</si>
  <si>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</si>
  <si>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</si>
  <si>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</si>
  <si>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</si>
  <si>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</si>
  <si>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</si>
  <si>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</si>
  <si>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</si>
  <si>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</si>
  <si>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</si>
  <si>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</si>
  <si>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</si>
  <si>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</si>
  <si>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</si>
  <si>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</si>
  <si>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</si>
  <si>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</si>
  <si>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</si>
  <si>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</si>
  <si>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</si>
  <si>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</si>
  <si>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</si>
  <si>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</si>
  <si>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</si>
  <si>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</si>
  <si>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</si>
  <si>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</si>
  <si>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</si>
  <si>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</si>
  <si>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</si>
  <si>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</si>
  <si>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</si>
  <si>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</si>
  <si>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</si>
  <si>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</si>
  <si>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</si>
  <si>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</si>
  <si>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</si>
  <si>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</si>
  <si>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</si>
  <si>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</si>
  <si>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</si>
  <si>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</si>
  <si>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</si>
  <si>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</si>
  <si>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</si>
  <si>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</si>
  <si>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</si>
  <si>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</si>
  <si>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</si>
  <si>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</si>
  <si>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</si>
  <si>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</si>
  <si>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</si>
  <si>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</si>
  <si>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</si>
  <si>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</si>
  <si>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</si>
  <si>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</si>
  <si>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</si>
  <si>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</si>
  <si>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</si>
  <si>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</si>
  <si>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</si>
  <si>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</si>
  <si>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</si>
  <si>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</si>
  <si>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</si>
  <si>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</si>
  <si>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</si>
  <si>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</si>
  <si>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</si>
  <si>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</si>
  <si>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</si>
  <si>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</si>
  <si>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</si>
  <si>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</si>
  <si>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</si>
  <si>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</si>
  <si>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</si>
  <si>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</si>
  <si>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</si>
  <si>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</si>
  <si>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</si>
  <si>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</si>
  <si>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</si>
  <si>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</si>
  <si>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</si>
  <si>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</si>
  <si>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</si>
  <si>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</si>
  <si>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</si>
  <si>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</si>
  <si>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</si>
  <si>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</si>
  <si>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</si>
  <si>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</si>
  <si>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</si>
  <si>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</si>
  <si>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</si>
  <si>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</si>
  <si>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</si>
  <si>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</si>
  <si>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</si>
  <si>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</si>
  <si>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</si>
  <si>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</si>
  <si>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</si>
  <si>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</si>
  <si>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</si>
  <si>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</si>
  <si>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</si>
  <si>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</si>
  <si>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</si>
  <si>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</si>
  <si>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</si>
  <si>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</si>
  <si>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</si>
  <si>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</si>
  <si>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</si>
  <si>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</si>
  <si>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</si>
  <si>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</si>
  <si>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</si>
  <si>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</si>
  <si>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</si>
  <si>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</si>
  <si>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</si>
  <si>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</si>
  <si>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</si>
  <si>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</si>
  <si>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</si>
  <si>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</si>
  <si>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</si>
  <si>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</si>
  <si>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</si>
  <si>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</si>
  <si>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</si>
  <si>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</si>
  <si>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</si>
  <si>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</si>
  <si>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</si>
  <si>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</si>
  <si>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</si>
  <si>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</si>
  <si>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</si>
  <si>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</si>
  <si>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</si>
  <si>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</si>
  <si>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</si>
  <si>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</si>
  <si>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</si>
  <si>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</si>
  <si>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</si>
  <si>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</si>
  <si>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</si>
  <si>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</si>
  <si>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</si>
  <si>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</si>
  <si>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</si>
  <si>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</si>
  <si>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</si>
  <si>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</si>
  <si>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</si>
  <si>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</si>
  <si>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</si>
  <si>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</si>
  <si>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</si>
  <si>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</si>
  <si>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</si>
  <si>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</si>
  <si>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</si>
  <si>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</si>
  <si>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</si>
  <si>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</si>
  <si>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</si>
  <si>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</si>
  <si>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</si>
  <si>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</si>
  <si>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</si>
  <si>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</si>
  <si>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</si>
  <si>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</si>
  <si>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</si>
  <si>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</si>
  <si>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</si>
  <si>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</si>
  <si>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</si>
  <si>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</si>
  <si>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</si>
  <si>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</si>
  <si>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</si>
  <si>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</si>
  <si>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</si>
  <si>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</si>
  <si>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</si>
  <si>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</si>
  <si>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</si>
  <si>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</si>
  <si>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</si>
  <si>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</si>
  <si>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</si>
  <si>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</si>
  <si>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</si>
  <si>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</si>
  <si>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</si>
  <si>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</si>
  <si>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</si>
  <si>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</si>
  <si>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</si>
  <si>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</si>
  <si>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</si>
  <si>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</si>
  <si>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</si>
  <si>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</si>
  <si>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</si>
  <si>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</si>
  <si>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</si>
  <si>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</si>
  <si>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</si>
  <si>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</si>
  <si>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</si>
  <si>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</si>
  <si>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</si>
  <si>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</si>
  <si>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</si>
  <si>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</si>
  <si>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</si>
  <si>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</si>
  <si>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</si>
  <si>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</si>
  <si>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</si>
  <si>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</si>
  <si>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</si>
  <si>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</si>
  <si>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</si>
  <si>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</si>
  <si>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</si>
  <si>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</si>
  <si>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</si>
  <si>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</si>
  <si>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</si>
  <si>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</si>
  <si>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</si>
  <si>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</si>
  <si>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</si>
  <si>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</si>
  <si>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</si>
  <si>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</si>
  <si>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</si>
  <si>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</si>
  <si>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</si>
  <si>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</si>
  <si>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</si>
  <si>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</si>
  <si>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</si>
  <si>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</si>
  <si>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</si>
  <si>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</si>
  <si>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</si>
  <si>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</si>
  <si>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</si>
  <si>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</si>
  <si>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</si>
  <si>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</si>
  <si>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</si>
  <si>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</si>
  <si>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</si>
  <si>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</si>
  <si>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</si>
  <si>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</si>
  <si>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</si>
  <si>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</si>
  <si>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</si>
  <si>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</si>
  <si>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</si>
  <si>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</si>
  <si>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</si>
  <si>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</si>
  <si>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</si>
  <si>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</si>
  <si>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</si>
  <si>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</si>
  <si>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</si>
  <si>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</si>
  <si>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</si>
  <si>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</si>
  <si>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</si>
  <si>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</si>
  <si>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</si>
  <si>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</si>
  <si>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</si>
  <si>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</si>
  <si>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</si>
  <si>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</si>
  <si>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</si>
  <si>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</si>
  <si>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</si>
  <si>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</si>
  <si>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</si>
  <si>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</si>
  <si>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</si>
  <si>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</si>
  <si>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</si>
  <si>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</si>
  <si>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</si>
  <si>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</si>
  <si>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</si>
  <si>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</si>
  <si>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</si>
  <si>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</si>
  <si>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</si>
  <si>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</si>
  <si>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</si>
  <si>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</si>
  <si>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</si>
  <si>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</si>
  <si>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</si>
  <si>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</si>
  <si>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</si>
  <si>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</si>
  <si>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</si>
  <si>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</si>
  <si>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</si>
  <si>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</si>
  <si>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</si>
  <si>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</si>
  <si>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</si>
  <si>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</si>
  <si>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</si>
  <si>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</si>
  <si>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</si>
  <si>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</si>
  <si>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</si>
  <si>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</si>
  <si>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</si>
  <si>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</si>
  <si>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</si>
  <si>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</si>
  <si>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</si>
  <si>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</si>
  <si>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</si>
  <si>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</si>
  <si>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</si>
  <si>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</si>
  <si>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</si>
  <si>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</si>
  <si>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</si>
  <si>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</si>
  <si>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</si>
  <si>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</si>
  <si>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</si>
  <si>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</si>
  <si>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</si>
  <si>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</si>
  <si>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</si>
  <si>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</si>
  <si>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</si>
  <si>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</si>
  <si>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</si>
  <si>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</si>
  <si>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</si>
  <si>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</si>
  <si>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</si>
  <si>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</si>
  <si>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</si>
  <si>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</si>
  <si>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</si>
  <si>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</si>
  <si>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</si>
  <si>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</si>
  <si>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</si>
  <si>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</si>
  <si>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</si>
  <si>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</si>
  <si>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</si>
  <si>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</si>
  <si>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</si>
  <si>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</si>
  <si>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</si>
  <si>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</si>
  <si>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</si>
  <si>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</si>
  <si>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</si>
  <si>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</si>
  <si>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</si>
  <si>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</si>
  <si>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</si>
  <si>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</si>
  <si>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</si>
  <si>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</si>
  <si>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</si>
  <si>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</si>
  <si>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</si>
  <si>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</si>
  <si>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</si>
  <si>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</si>
  <si>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</si>
  <si>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</si>
  <si>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</si>
  <si>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</si>
  <si>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</si>
  <si>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</si>
  <si>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</si>
  <si>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</si>
  <si>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</si>
  <si>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</si>
  <si>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</si>
  <si>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</si>
  <si>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</si>
  <si>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</si>
  <si>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</si>
  <si>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</si>
  <si>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</si>
  <si>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</si>
  <si>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</si>
  <si>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</si>
  <si>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</si>
  <si>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</si>
  <si>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</si>
  <si>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</si>
  <si>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</si>
  <si>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</si>
  <si>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</si>
  <si>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</si>
  <si>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</si>
  <si>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</si>
  <si>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</si>
  <si>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</si>
  <si>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</si>
  <si>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</si>
  <si>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</si>
  <si>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</si>
  <si>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</si>
  <si>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</si>
  <si>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</si>
  <si>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</si>
  <si>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</si>
  <si>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</si>
  <si>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</si>
  <si>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</si>
  <si>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</si>
  <si>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</si>
  <si>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</si>
  <si>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</si>
  <si>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</si>
  <si>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</si>
  <si>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</si>
  <si>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</si>
  <si>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</si>
  <si>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</si>
  <si>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</si>
  <si>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</si>
  <si>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</si>
  <si>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</si>
  <si>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</si>
  <si>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</si>
  <si>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</si>
  <si>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</si>
  <si>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</si>
  <si>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</si>
  <si>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</si>
  <si>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</si>
  <si>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</si>
  <si>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</si>
  <si>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</si>
  <si>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</si>
  <si>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</si>
  <si>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</si>
  <si>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</si>
  <si>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</si>
  <si>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</si>
  <si>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</si>
  <si>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</si>
  <si>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</si>
  <si>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</si>
  <si>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</si>
  <si>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</si>
  <si>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</si>
  <si>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</si>
  <si>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</si>
  <si>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</si>
  <si>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</si>
  <si>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</si>
  <si>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</si>
  <si>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</si>
  <si>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</si>
  <si>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</si>
  <si>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</si>
  <si>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</si>
  <si>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</si>
  <si>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</si>
  <si>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</si>
  <si>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</si>
  <si>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</si>
  <si>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</si>
  <si>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</si>
  <si>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</si>
  <si>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</si>
  <si>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</si>
  <si>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</si>
  <si>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</si>
  <si>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</si>
  <si>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</si>
  <si>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</si>
  <si>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</si>
  <si>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</si>
  <si>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</si>
  <si>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</si>
  <si>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</si>
  <si>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</si>
  <si>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</si>
  <si>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</si>
  <si>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</si>
  <si>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</si>
  <si>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</si>
  <si>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</si>
  <si>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</si>
  <si>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</si>
  <si>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</si>
  <si>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</si>
  <si>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</si>
  <si>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</si>
  <si>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</si>
  <si>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</si>
  <si>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</si>
  <si>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</si>
  <si>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</si>
  <si>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</si>
  <si>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</si>
  <si>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</si>
  <si>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</si>
  <si>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</si>
  <si>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</si>
  <si>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</si>
  <si>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</si>
  <si>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</si>
  <si>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</si>
  <si>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</si>
  <si>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</si>
  <si>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</si>
  <si>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</si>
  <si>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</si>
  <si>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</si>
  <si>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</si>
  <si>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</si>
  <si>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</si>
  <si>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</si>
  <si>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</si>
  <si>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</si>
  <si>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</si>
  <si>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</si>
  <si>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</si>
  <si>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</si>
  <si>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</si>
  <si>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</si>
  <si>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</si>
  <si>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</si>
  <si>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</si>
  <si>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</si>
  <si>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</si>
  <si>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</si>
  <si>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</si>
  <si>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</si>
  <si>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</si>
  <si>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</si>
  <si>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</si>
  <si>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</si>
  <si>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</si>
  <si>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</si>
  <si>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</si>
  <si>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</si>
  <si>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</si>
  <si>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</si>
  <si>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</si>
  <si>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</si>
  <si>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</si>
  <si>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</si>
  <si>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</si>
  <si>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</si>
  <si>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</si>
  <si>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</si>
  <si>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</si>
  <si>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</si>
  <si>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</si>
  <si>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</si>
  <si>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</si>
  <si>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</si>
  <si>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</si>
  <si>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</si>
  <si>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</si>
  <si>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</si>
  <si>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</si>
  <si>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</si>
  <si>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</si>
  <si>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</si>
  <si>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</si>
  <si>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</si>
  <si>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</si>
  <si>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</si>
  <si>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</si>
  <si>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</si>
  <si>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</si>
  <si>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</si>
  <si>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</si>
  <si>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</si>
  <si>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</si>
  <si>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</si>
  <si>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</si>
  <si>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</si>
  <si>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</si>
  <si>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</si>
  <si>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</si>
  <si>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</si>
  <si>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</si>
  <si>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</si>
  <si>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</si>
  <si>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</si>
  <si>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</si>
  <si>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</si>
  <si>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</si>
  <si>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</si>
  <si>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</si>
  <si>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</si>
  <si>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</si>
  <si>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</si>
  <si>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</si>
  <si>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</si>
  <si>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</si>
  <si>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</si>
  <si>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</si>
  <si>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</si>
  <si>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</si>
  <si>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</si>
  <si>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</si>
  <si>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</si>
  <si>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</si>
  <si>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</si>
  <si>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</si>
  <si>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</si>
  <si>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</si>
  <si>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</si>
  <si>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</si>
  <si>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</si>
  <si>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</si>
  <si>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</si>
  <si>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</si>
  <si>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</si>
  <si>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</si>
  <si>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</si>
  <si>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</si>
  <si>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</si>
  <si>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</si>
  <si>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</si>
  <si>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</si>
  <si>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</si>
  <si>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</si>
  <si>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</si>
  <si>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</si>
  <si>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</si>
  <si>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</si>
  <si>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</si>
  <si>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</si>
  <si>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</si>
  <si>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</si>
  <si>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</si>
  <si>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</si>
  <si>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</si>
  <si>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</si>
  <si>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</si>
  <si>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</si>
  <si>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</si>
  <si>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</si>
  <si>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</si>
  <si>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</si>
  <si>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</si>
  <si>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</si>
  <si>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</si>
  <si>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</si>
  <si>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</si>
  <si>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</si>
  <si>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</si>
  <si>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</si>
  <si>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</si>
  <si>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</si>
  <si>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</si>
  <si>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</si>
  <si>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</si>
  <si>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</si>
  <si>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</si>
  <si>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</si>
  <si>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</si>
  <si>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</si>
  <si>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</si>
  <si>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</si>
  <si>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</si>
  <si>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</si>
  <si>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</si>
  <si>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</si>
  <si>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</si>
  <si>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</si>
  <si>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</si>
  <si>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</si>
  <si>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</si>
  <si>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</si>
  <si>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</si>
  <si>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</si>
  <si>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</si>
  <si>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</si>
  <si>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</si>
  <si>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</si>
  <si>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</si>
  <si>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</si>
  <si>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</si>
  <si>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</si>
  <si>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</si>
  <si>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</si>
  <si>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</si>
  <si>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</si>
  <si>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</si>
  <si>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</si>
  <si>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</si>
  <si>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</si>
  <si>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</si>
  <si>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</si>
  <si>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</si>
  <si>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</si>
  <si>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</si>
  <si>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</si>
  <si>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</si>
  <si>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</si>
  <si>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</si>
  <si>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</si>
  <si>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</si>
  <si>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</si>
  <si>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</si>
  <si>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</si>
  <si>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</si>
  <si>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</si>
  <si>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</si>
  <si>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</si>
  <si>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</si>
  <si>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</si>
  <si>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</si>
  <si>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</si>
  <si>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</si>
  <si>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</si>
  <si>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</si>
  <si>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</si>
  <si>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</si>
  <si>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</si>
  <si>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</si>
  <si>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</si>
  <si>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</si>
  <si>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</si>
  <si>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</si>
  <si>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</si>
  <si>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</si>
  <si>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</si>
  <si>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</si>
  <si>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</si>
  <si>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</si>
  <si>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</si>
  <si>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</si>
  <si>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</si>
  <si>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</si>
  <si>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</si>
  <si>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</si>
  <si>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</si>
  <si>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</si>
  <si>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</si>
  <si>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</si>
  <si>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</si>
  <si>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</si>
  <si>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</si>
  <si>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</si>
  <si>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</si>
  <si>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</si>
  <si>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</si>
  <si>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</si>
  <si>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</si>
  <si>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</si>
  <si>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</si>
  <si>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</si>
  <si>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</si>
  <si>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</si>
  <si>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</si>
  <si>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</si>
  <si>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</si>
  <si>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</si>
  <si>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</si>
  <si>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</si>
  <si>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</si>
  <si>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</si>
  <si>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</si>
  <si>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</si>
  <si>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</si>
  <si>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</si>
  <si>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</si>
  <si>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</si>
  <si>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</si>
  <si>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</si>
  <si>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</si>
  <si>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</si>
  <si>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</si>
  <si>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</si>
  <si>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</si>
  <si>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</si>
  <si>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</si>
  <si>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</si>
  <si>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</si>
  <si>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</si>
  <si>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</si>
  <si>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</si>
  <si>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</si>
  <si>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</si>
  <si>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</si>
  <si>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</si>
  <si>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</si>
  <si>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</si>
  <si>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</si>
  <si>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</si>
  <si>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</si>
  <si>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</si>
  <si>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</si>
  <si>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</si>
  <si>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</si>
  <si>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</si>
  <si>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</si>
  <si>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</si>
  <si>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</si>
  <si>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</si>
  <si>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</si>
  <si>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</si>
  <si>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</si>
  <si>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</si>
  <si>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</si>
  <si>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</si>
  <si>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</si>
  <si>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</si>
  <si>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</si>
  <si>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</si>
  <si>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</si>
  <si>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</si>
  <si>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</si>
  <si>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</si>
  <si>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</si>
  <si>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</si>
  <si>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</si>
  <si>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</si>
  <si>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</si>
  <si>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</si>
  <si>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</si>
  <si>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</si>
  <si>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</si>
  <si>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</si>
  <si>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</si>
  <si>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</si>
  <si>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</si>
  <si>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</si>
  <si>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</si>
  <si>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</si>
  <si>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</si>
  <si>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</si>
  <si>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</si>
  <si>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</si>
  <si>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</si>
  <si>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</si>
  <si>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</si>
  <si>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</si>
  <si>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</si>
  <si>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</si>
  <si>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</si>
  <si>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</si>
  <si>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</si>
  <si>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</si>
  <si>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</si>
  <si>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</si>
  <si>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</si>
  <si>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</si>
  <si>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</si>
  <si>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</si>
  <si>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</si>
  <si>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</si>
  <si>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</si>
  <si>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</si>
  <si>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</si>
  <si>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</si>
  <si>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</si>
  <si>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</si>
  <si>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</si>
  <si>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</si>
  <si>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</si>
  <si>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</si>
  <si>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</si>
  <si>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</si>
  <si>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</si>
  <si>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</si>
  <si>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</si>
  <si>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</si>
  <si>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</si>
  <si>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</si>
  <si>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</si>
  <si>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</si>
  <si>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</si>
  <si>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</si>
  <si>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</si>
  <si>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</si>
  <si>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</si>
  <si>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</si>
  <si>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</si>
  <si>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</si>
  <si>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</si>
  <si>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</si>
  <si>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</si>
  <si>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</si>
  <si>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</si>
  <si>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</si>
  <si>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</si>
  <si>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</si>
  <si>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</si>
  <si>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</si>
  <si>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</si>
  <si>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</si>
  <si>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</si>
  <si>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</si>
  <si>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</si>
  <si>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</si>
  <si>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</si>
  <si>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</si>
  <si>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</si>
  <si>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</si>
  <si>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</si>
  <si>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</si>
  <si>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</si>
  <si>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</si>
  <si>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</si>
  <si>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</si>
  <si>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</si>
  <si>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</si>
  <si>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</si>
  <si>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</si>
  <si>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</si>
  <si>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</si>
  <si>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</si>
  <si>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</si>
  <si>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</si>
  <si>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</si>
  <si>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</si>
  <si>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</si>
  <si>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</si>
  <si>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</si>
  <si>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</si>
  <si>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</si>
  <si>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</si>
  <si>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</si>
  <si>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</si>
  <si>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</si>
  <si>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</si>
  <si>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</si>
  <si>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</si>
  <si>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</si>
  <si>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</si>
  <si>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</si>
  <si>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</si>
  <si>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</si>
  <si>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</si>
  <si>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</si>
  <si>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</si>
  <si>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</si>
  <si>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</si>
  <si>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</si>
  <si>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</si>
  <si>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</si>
  <si>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</si>
  <si>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</si>
  <si>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</si>
  <si>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</si>
  <si>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</si>
  <si>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</si>
  <si>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</si>
  <si>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</si>
  <si>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</si>
  <si>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</si>
  <si>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</si>
  <si>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</si>
  <si>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</si>
  <si>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</si>
  <si>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</si>
  <si>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</si>
  <si>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</si>
  <si>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</si>
  <si>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</si>
  <si>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</si>
  <si>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</si>
  <si>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</si>
  <si>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</si>
  <si>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</si>
  <si>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</si>
  <si>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</si>
  <si>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</si>
  <si>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</si>
  <si>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</si>
  <si>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</si>
  <si>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</si>
  <si>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</si>
  <si>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</si>
  <si>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</si>
  <si>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</si>
  <si>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</si>
  <si>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</si>
  <si>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</si>
  <si>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</si>
  <si>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</si>
  <si>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</si>
  <si>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</si>
  <si>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</si>
  <si>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</si>
  <si>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</si>
  <si>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</si>
  <si>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</si>
  <si>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</si>
  <si>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</si>
  <si>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</si>
  <si>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</si>
  <si>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</si>
  <si>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</si>
  <si>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</si>
  <si>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</si>
  <si>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</si>
  <si>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</si>
  <si>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</si>
  <si>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</si>
  <si>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</si>
  <si>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</si>
  <si>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</si>
  <si>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</si>
  <si>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</si>
  <si>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</si>
  <si>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</si>
  <si>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</si>
  <si>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</si>
  <si>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</si>
  <si>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</si>
  <si>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</si>
  <si>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</si>
  <si>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</si>
  <si>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</si>
  <si>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</si>
  <si>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</si>
  <si>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</si>
  <si>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</si>
  <si>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</si>
  <si>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</si>
  <si>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</si>
  <si>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</si>
  <si>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</si>
  <si>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</si>
  <si>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</si>
  <si>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</si>
  <si>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</si>
  <si>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</si>
  <si>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</si>
  <si>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</si>
  <si>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</si>
  <si>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</si>
  <si>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</si>
  <si>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</si>
  <si>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</si>
  <si>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</si>
  <si>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</si>
  <si>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</si>
  <si>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</si>
  <si>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</si>
  <si>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</si>
  <si>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</si>
  <si>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</si>
  <si>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</si>
  <si>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</si>
  <si>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</si>
  <si>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</si>
  <si>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</si>
  <si>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</si>
  <si>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</si>
  <si>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</si>
  <si>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</si>
  <si>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</si>
  <si>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</si>
  <si>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</si>
  <si>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</si>
  <si>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</si>
  <si>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</si>
  <si>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</si>
  <si>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</si>
  <si>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</si>
  <si>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</si>
  <si>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</si>
  <si>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</si>
  <si>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</si>
  <si>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</si>
  <si>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</si>
  <si>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</si>
  <si>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</si>
  <si>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</si>
  <si>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</si>
  <si>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</si>
  <si>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</si>
  <si>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</si>
  <si>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</si>
  <si>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</si>
  <si>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</si>
  <si>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</si>
  <si>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</si>
  <si>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</si>
  <si>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</si>
  <si>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</si>
  <si>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</si>
  <si>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</si>
  <si>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</si>
  <si>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</si>
  <si>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</si>
  <si>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</si>
  <si>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</si>
  <si>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</si>
  <si>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</si>
  <si>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</si>
  <si>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</si>
  <si>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</si>
  <si>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</si>
  <si>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</si>
  <si>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</si>
  <si>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</si>
  <si>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</si>
  <si>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</si>
  <si>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</si>
  <si>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</si>
  <si>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</si>
  <si>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</si>
  <si>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</si>
  <si>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</si>
  <si>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</si>
  <si>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</si>
  <si>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</si>
  <si>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</si>
  <si>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</si>
  <si>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</si>
  <si>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</si>
  <si>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</si>
  <si>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</si>
  <si>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</si>
  <si>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</si>
  <si>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</si>
  <si>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</si>
  <si>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</si>
  <si>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</si>
  <si>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</si>
  <si>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</si>
  <si>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</si>
  <si>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</si>
  <si>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</si>
  <si>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</si>
  <si>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</si>
  <si>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</si>
  <si>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</si>
  <si>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</si>
  <si>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</si>
  <si>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</si>
  <si>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</si>
  <si>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</si>
  <si>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</si>
  <si>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</si>
  <si>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</si>
  <si>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</si>
  <si>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</si>
  <si>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</si>
  <si>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</si>
  <si>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</si>
  <si>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</si>
  <si>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</si>
  <si>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</si>
  <si>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</si>
  <si>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</si>
  <si>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</si>
  <si>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</si>
  <si>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</si>
  <si>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</si>
  <si>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</si>
  <si>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</si>
  <si>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</si>
  <si>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</si>
  <si>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</si>
  <si>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</si>
  <si>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</si>
  <si>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</si>
  <si>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</si>
  <si>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</si>
  <si>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</si>
  <si>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</si>
  <si>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</si>
  <si>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</si>
  <si>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</si>
  <si>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</si>
  <si>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</si>
  <si>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</si>
  <si>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</si>
  <si>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</si>
  <si>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</si>
  <si>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</si>
  <si>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</si>
  <si>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</si>
  <si>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</si>
  <si>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</si>
  <si>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</si>
  <si>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</si>
  <si>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</si>
  <si>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</si>
  <si>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</si>
  <si>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</si>
  <si>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</si>
  <si>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</si>
  <si>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</si>
  <si>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</si>
  <si>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</si>
  <si>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</si>
  <si>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</si>
  <si>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</si>
  <si>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</si>
  <si>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</si>
  <si>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</si>
  <si>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</si>
  <si>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</si>
  <si>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</si>
  <si>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</si>
  <si>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</si>
  <si>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</si>
  <si>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</si>
  <si>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</si>
  <si>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</si>
  <si>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</si>
  <si>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</si>
  <si>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</si>
  <si>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</si>
  <si>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</si>
  <si>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</si>
  <si>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</si>
  <si>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</si>
  <si>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</si>
  <si>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</si>
  <si>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</si>
  <si>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</si>
  <si>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</si>
  <si>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</si>
  <si>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</si>
  <si>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</si>
  <si>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</si>
  <si>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</si>
  <si>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</si>
  <si>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</si>
  <si>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</si>
  <si>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</si>
  <si>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</si>
  <si>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</si>
  <si>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</si>
  <si>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</si>
  <si>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</si>
  <si>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</si>
  <si>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</si>
  <si>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</si>
  <si>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</si>
  <si>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</si>
  <si>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</si>
  <si>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</si>
  <si>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</si>
  <si>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</si>
  <si>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</si>
  <si>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</si>
  <si>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</si>
  <si>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</si>
  <si>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</si>
  <si>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</si>
  <si>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</si>
  <si>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</si>
  <si>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</si>
  <si>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</si>
  <si>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</si>
  <si>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</si>
  <si>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</si>
  <si>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</si>
  <si>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</si>
  <si>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</si>
  <si>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</si>
  <si>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</si>
  <si>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</si>
  <si>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</si>
  <si>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</si>
  <si>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</si>
  <si>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</si>
  <si>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</si>
  <si>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</si>
  <si>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</si>
  <si>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</si>
  <si>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</si>
  <si>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</si>
  <si>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</si>
  <si>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</si>
  <si>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</si>
  <si>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</si>
  <si>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</si>
  <si>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</si>
  <si>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</si>
  <si>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</si>
  <si>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</si>
  <si>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</si>
  <si>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</si>
  <si>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</si>
  <si>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</si>
  <si>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</si>
  <si>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</si>
  <si>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</si>
  <si>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</si>
  <si>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</si>
  <si>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</si>
  <si>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</si>
  <si>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</si>
  <si>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</si>
  <si>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</si>
  <si>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</si>
  <si>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</si>
  <si>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</si>
  <si>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</si>
  <si>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</si>
  <si>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</si>
  <si>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</si>
  <si>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</si>
  <si>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</si>
  <si>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</si>
  <si>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</si>
  <si>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</si>
  <si>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</si>
  <si>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</si>
  <si>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</si>
  <si>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</si>
  <si>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</si>
  <si>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</si>
  <si>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</si>
  <si>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</si>
  <si>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</si>
  <si>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</si>
  <si>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</si>
  <si>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</si>
  <si>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</si>
  <si>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</si>
  <si>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</si>
  <si>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</si>
  <si>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</si>
  <si>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</si>
  <si>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</si>
  <si>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</si>
  <si>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</si>
  <si>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</si>
  <si>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</si>
  <si>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</si>
  <si>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</si>
  <si>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</si>
  <si>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</si>
  <si>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</si>
  <si>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</si>
  <si>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</si>
  <si>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</si>
  <si>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</si>
  <si>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</si>
  <si>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</si>
  <si>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</si>
  <si>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</si>
  <si>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</si>
  <si>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</si>
  <si>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</si>
  <si>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</si>
  <si>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</si>
  <si>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</si>
  <si>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</si>
  <si>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</si>
  <si>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</si>
  <si>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</si>
  <si>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</si>
  <si>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</si>
  <si>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</si>
  <si>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</si>
  <si>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</si>
  <si>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</si>
  <si>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</si>
  <si>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</si>
  <si>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</si>
  <si>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</si>
  <si>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</si>
  <si>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</si>
  <si>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</si>
  <si>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</si>
  <si>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</si>
  <si>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</si>
  <si>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</si>
  <si>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</si>
  <si>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</si>
  <si>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</si>
  <si>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</si>
  <si>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</si>
  <si>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</si>
  <si>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</si>
  <si>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</si>
  <si>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</si>
  <si>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</si>
  <si>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</si>
  <si>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</si>
  <si>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</si>
  <si>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</si>
  <si>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</si>
  <si>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</si>
  <si>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</si>
  <si>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</si>
  <si>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</si>
  <si>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</si>
  <si>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</si>
  <si>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</si>
  <si>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</si>
  <si>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</si>
  <si>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</si>
  <si>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</si>
  <si>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</si>
  <si>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</si>
  <si>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</si>
  <si>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</si>
  <si>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</si>
  <si>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</si>
  <si>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</si>
  <si>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</si>
  <si>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</si>
  <si>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</si>
  <si>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</si>
  <si>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</si>
  <si>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</si>
  <si>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</si>
  <si>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</si>
  <si>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</si>
  <si>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</si>
  <si>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</si>
  <si>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</si>
  <si>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</si>
  <si>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</si>
  <si>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</si>
  <si>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</si>
  <si>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</si>
  <si>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</si>
  <si>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</si>
  <si>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</si>
  <si>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</si>
  <si>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</si>
  <si>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</si>
  <si>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</si>
  <si>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</si>
  <si>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</si>
  <si>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</si>
  <si>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</si>
  <si>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</si>
  <si>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</si>
  <si>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</si>
  <si>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</si>
  <si>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</si>
  <si>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</si>
  <si>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</si>
  <si>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</si>
  <si>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</si>
  <si>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</si>
  <si>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</si>
  <si>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</si>
  <si>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</si>
  <si>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</si>
  <si>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</si>
  <si>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</si>
  <si>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</si>
  <si>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</si>
  <si>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</si>
  <si>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</si>
  <si>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</si>
  <si>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</si>
  <si>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</si>
  <si>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</si>
  <si>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</si>
  <si>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</si>
  <si>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</si>
  <si>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</si>
  <si>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</si>
  <si>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</si>
  <si>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</si>
  <si>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</si>
  <si>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</si>
  <si>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</si>
  <si>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</si>
  <si>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</si>
  <si>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</si>
  <si>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</si>
  <si>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</si>
  <si>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</si>
  <si>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</si>
  <si>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</si>
  <si>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</si>
  <si>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</si>
  <si>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</si>
  <si>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</si>
  <si>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</si>
  <si>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</si>
  <si>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</si>
  <si>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</si>
  <si>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</si>
  <si>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</si>
  <si>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</si>
  <si>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</si>
  <si>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</si>
  <si>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</si>
  <si>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</si>
  <si>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</si>
  <si>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</si>
  <si>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</si>
  <si>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</si>
  <si>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</si>
  <si>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</si>
  <si>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</si>
  <si>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</si>
  <si>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</si>
  <si>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</si>
  <si>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</si>
  <si>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</si>
  <si>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</si>
  <si>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</si>
  <si>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</si>
  <si>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</si>
  <si>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</si>
  <si>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</si>
  <si>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</si>
  <si>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</si>
  <si>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</si>
  <si>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</si>
  <si>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</si>
  <si>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</si>
  <si>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</si>
  <si>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</si>
  <si>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</si>
  <si>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</si>
  <si>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</si>
  <si>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</si>
  <si>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</si>
  <si>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</si>
  <si>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</si>
  <si>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</si>
  <si>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</si>
  <si>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</si>
  <si>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</si>
  <si>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</si>
  <si>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</si>
  <si>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</si>
  <si>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</si>
  <si>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</si>
  <si>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</si>
  <si>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</si>
  <si>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</si>
  <si>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</si>
  <si>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</si>
  <si>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</si>
  <si>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</si>
  <si>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</si>
  <si>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</si>
  <si>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</si>
  <si>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</si>
  <si>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</si>
  <si>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</si>
  <si>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</si>
  <si>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</si>
  <si>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</si>
  <si>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</si>
  <si>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</si>
  <si>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</si>
  <si>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</si>
  <si>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</si>
  <si>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</si>
  <si>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</si>
  <si>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</si>
  <si>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</si>
  <si>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</si>
  <si>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</si>
  <si>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</si>
  <si>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</si>
  <si>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</si>
  <si>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</si>
  <si>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</si>
  <si>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</si>
  <si>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</si>
  <si>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</si>
  <si>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</si>
  <si>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</si>
  <si>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</si>
  <si>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</si>
  <si>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</si>
  <si>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</si>
  <si>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</si>
  <si>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</si>
  <si>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</si>
  <si>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</si>
  <si>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</si>
  <si>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</si>
  <si>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</si>
  <si>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</si>
  <si>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</si>
  <si>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</si>
  <si>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</si>
  <si>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</si>
  <si>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</si>
  <si>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</si>
  <si>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</si>
  <si>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</si>
  <si>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</si>
  <si>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</si>
  <si>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</si>
  <si>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</si>
  <si>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</si>
  <si>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</si>
  <si>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</si>
  <si>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</si>
  <si>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</si>
  <si>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</si>
  <si>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</si>
  <si>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</si>
  <si>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</si>
  <si>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</si>
  <si>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</si>
  <si>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</si>
  <si>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</si>
  <si>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</si>
  <si>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</si>
  <si>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</si>
  <si>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</si>
  <si>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</si>
  <si>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</si>
  <si>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</si>
  <si>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</si>
  <si>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</si>
  <si>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</si>
  <si>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</si>
  <si>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</si>
  <si>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</si>
  <si>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</si>
  <si>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</si>
  <si>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</si>
  <si>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</si>
  <si>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</si>
  <si>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</si>
  <si>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</si>
  <si>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</si>
  <si>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</si>
  <si>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</si>
  <si>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</si>
  <si>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</si>
  <si>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</si>
  <si>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</si>
  <si>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</si>
  <si>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</si>
  <si>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</si>
  <si>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</si>
  <si>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</si>
  <si>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</si>
  <si>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</si>
  <si>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</si>
  <si>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</si>
  <si>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</si>
  <si>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</si>
  <si>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</si>
  <si>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</si>
  <si>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</si>
  <si>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</si>
  <si>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</si>
  <si>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</si>
  <si>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</si>
  <si>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</si>
  <si>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</si>
  <si>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</si>
  <si>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</si>
  <si>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</si>
  <si>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</si>
  <si>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</si>
  <si>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</si>
  <si>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</si>
  <si>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</si>
  <si>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</si>
  <si>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</si>
  <si>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</si>
  <si>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</si>
  <si>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</si>
  <si>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</si>
  <si>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</si>
  <si>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</si>
  <si>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</si>
  <si>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</si>
  <si>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</si>
  <si>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</si>
  <si>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</si>
  <si>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</si>
  <si>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</si>
  <si>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</si>
  <si>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</si>
  <si>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</si>
  <si>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</si>
  <si>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</si>
  <si>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</si>
  <si>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</si>
  <si>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</si>
  <si>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</si>
  <si>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</si>
  <si>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</si>
  <si>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</si>
  <si>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</si>
  <si>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</si>
  <si>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</si>
  <si>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</si>
  <si>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</si>
  <si>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</si>
  <si>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</si>
  <si>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</si>
  <si>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</si>
  <si>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</si>
  <si>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</si>
  <si>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</si>
  <si>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</si>
  <si>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</si>
  <si>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</si>
  <si>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</si>
  <si>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</si>
  <si>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</si>
  <si>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</si>
  <si>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</si>
  <si>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</si>
  <si>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</si>
  <si>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</si>
  <si>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</si>
  <si>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</si>
  <si>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</si>
  <si>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</si>
  <si>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</si>
  <si>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</si>
  <si>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</si>
  <si>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</si>
  <si>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</si>
  <si>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</si>
  <si>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</si>
  <si>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</si>
  <si>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</si>
  <si>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</si>
  <si>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</si>
  <si>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</si>
  <si>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</si>
  <si>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</si>
  <si>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</si>
  <si>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</si>
  <si>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</si>
  <si>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</si>
  <si>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</si>
  <si>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</si>
  <si>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</si>
  <si>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</si>
  <si>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</si>
  <si>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</si>
  <si>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</si>
  <si>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</si>
  <si>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</si>
  <si>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</si>
  <si>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</si>
  <si>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</si>
  <si>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</si>
  <si>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</si>
  <si>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</si>
  <si>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</si>
  <si>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</si>
  <si>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</si>
  <si>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</si>
  <si>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</si>
  <si>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</si>
  <si>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</si>
  <si>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</si>
  <si>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</si>
  <si>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</si>
  <si>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</si>
  <si>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</si>
  <si>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</si>
  <si>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</si>
  <si>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</si>
  <si>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</si>
  <si>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</si>
  <si>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</si>
  <si>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</si>
  <si>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</si>
  <si>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</si>
  <si>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</si>
  <si>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</si>
  <si>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</si>
  <si>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</si>
  <si>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</si>
  <si>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</si>
  <si>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</si>
  <si>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</si>
  <si>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</si>
  <si>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</si>
  <si>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</si>
  <si>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</si>
  <si>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</si>
  <si>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</si>
  <si>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</si>
  <si>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</si>
  <si>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</si>
  <si>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</si>
  <si>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</si>
  <si>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</si>
  <si>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</si>
  <si>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</si>
  <si>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</si>
  <si>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</si>
  <si>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</si>
  <si>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</si>
  <si>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</si>
  <si>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</si>
  <si>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</si>
  <si>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</si>
  <si>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</si>
  <si>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</si>
  <si>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</si>
  <si>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</si>
  <si>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</si>
  <si>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</si>
  <si>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</si>
  <si>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</si>
  <si>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</si>
  <si>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</si>
  <si>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</si>
  <si>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</si>
  <si>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</si>
  <si>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</si>
  <si>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</si>
  <si>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</si>
  <si>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</si>
  <si>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</si>
  <si>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</si>
  <si>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</si>
  <si>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</si>
  <si>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</si>
  <si>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</si>
  <si>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</si>
  <si>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</si>
  <si>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</si>
  <si>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</si>
  <si>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</si>
  <si>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</si>
  <si>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</si>
  <si>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</si>
  <si>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</si>
  <si>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</si>
  <si>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</si>
  <si>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</si>
  <si>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</si>
  <si>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</si>
  <si>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</si>
  <si>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</si>
  <si>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</si>
  <si>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</si>
  <si>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</si>
  <si>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</si>
  <si>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</si>
  <si>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</si>
  <si>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</si>
  <si>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</si>
  <si>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</si>
  <si>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</si>
  <si>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</si>
  <si>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</si>
  <si>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</si>
  <si>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</si>
  <si>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</si>
  <si>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</si>
  <si>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</si>
  <si>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</si>
  <si>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</si>
  <si>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</si>
  <si>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</si>
  <si>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</si>
  <si>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</si>
  <si>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</si>
  <si>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</si>
  <si>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</si>
  <si>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</si>
  <si>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</si>
  <si>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</si>
  <si>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</si>
  <si>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</si>
  <si>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</si>
  <si>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</si>
  <si>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</si>
  <si>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</si>
  <si>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</si>
  <si>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</si>
  <si>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</si>
  <si>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</si>
  <si>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</si>
  <si>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</si>
  <si>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</si>
  <si>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</si>
  <si>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</si>
  <si>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</si>
  <si>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</si>
  <si>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</si>
  <si>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</si>
  <si>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</si>
  <si>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</si>
  <si>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</si>
  <si>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</si>
  <si>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</si>
  <si>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</si>
  <si>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</si>
  <si>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</si>
  <si>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</si>
  <si>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</si>
  <si>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</si>
  <si>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</si>
  <si>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</si>
  <si>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</si>
  <si>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</si>
  <si>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</si>
  <si>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</si>
  <si>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</si>
  <si>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</si>
  <si>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</si>
  <si>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</si>
  <si>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</si>
  <si>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</si>
  <si>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</si>
  <si>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</si>
  <si>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</si>
  <si>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</si>
  <si>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</si>
  <si>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</si>
  <si>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</si>
  <si>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</si>
  <si>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</si>
  <si>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</si>
  <si>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</si>
  <si>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</si>
  <si>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</si>
  <si>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</si>
  <si>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</si>
  <si>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</si>
  <si>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</si>
  <si>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</si>
  <si>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</si>
  <si>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</si>
  <si>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</si>
  <si>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</si>
  <si>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</si>
  <si>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</si>
  <si>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</si>
  <si>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</si>
  <si>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</si>
  <si>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</si>
  <si>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</si>
  <si>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</si>
  <si>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</si>
  <si>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</si>
  <si>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</si>
  <si>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</si>
  <si>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</si>
  <si>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</si>
  <si>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</si>
  <si>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</si>
  <si>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</si>
  <si>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</si>
  <si>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</si>
  <si>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</si>
  <si>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</si>
  <si>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</si>
  <si>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</si>
  <si>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</si>
  <si>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</si>
  <si>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</si>
  <si>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</si>
  <si>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</si>
  <si>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</si>
  <si>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</si>
  <si>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</si>
  <si>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</si>
  <si>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</si>
  <si>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</si>
  <si>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</si>
  <si>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</si>
  <si>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</si>
  <si>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</si>
  <si>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</si>
  <si>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</si>
  <si>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</si>
  <si>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</si>
  <si>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</si>
  <si>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</si>
  <si>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</si>
  <si>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</si>
  <si>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</si>
  <si>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</si>
  <si>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</si>
  <si>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</si>
  <si>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</si>
  <si>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</si>
  <si>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</si>
  <si>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</si>
  <si>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</si>
  <si>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</si>
  <si>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</si>
  <si>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</si>
  <si>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</si>
  <si>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</si>
  <si>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</si>
  <si>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</si>
  <si>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</si>
  <si>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</si>
  <si>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</si>
  <si>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</si>
  <si>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</si>
  <si>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</si>
  <si>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</si>
  <si>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</si>
  <si>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</si>
  <si>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</si>
  <si>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</si>
  <si>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</si>
  <si>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</si>
  <si>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</si>
  <si>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</si>
  <si>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</si>
  <si>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</si>
  <si>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</si>
  <si>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</si>
  <si>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</si>
  <si>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</si>
  <si>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</si>
  <si>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</si>
  <si>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</si>
  <si>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</si>
  <si>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</si>
  <si>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</si>
  <si>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</si>
  <si>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</si>
  <si>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</si>
  <si>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</si>
  <si>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</si>
  <si>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</si>
  <si>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</si>
  <si>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</si>
  <si>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</si>
  <si>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</si>
  <si>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</si>
  <si>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</si>
  <si>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</si>
  <si>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</si>
  <si>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</si>
  <si>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</si>
  <si>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</si>
  <si>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</si>
  <si>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</si>
  <si>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</si>
  <si>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</si>
  <si>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</si>
  <si>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</si>
  <si>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</si>
  <si>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</si>
  <si>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</si>
  <si>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</si>
  <si>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</si>
  <si>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</si>
  <si>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</si>
  <si>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</si>
  <si>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</si>
  <si>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</si>
  <si>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</si>
  <si>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</si>
  <si>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</si>
  <si>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</si>
  <si>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</si>
  <si>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</si>
  <si>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</si>
  <si>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</si>
  <si>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</si>
  <si>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</si>
  <si>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</si>
  <si>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</si>
  <si>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</si>
  <si>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</si>
  <si>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</si>
  <si>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</si>
  <si>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</si>
  <si>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</si>
  <si>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</si>
  <si>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</si>
  <si>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</si>
  <si>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</si>
  <si>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</si>
  <si>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</si>
  <si>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</si>
  <si>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</si>
  <si>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</si>
  <si>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</si>
  <si>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</si>
  <si>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</si>
  <si>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</si>
  <si>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</si>
  <si>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</si>
  <si>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</si>
  <si>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</si>
  <si>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</si>
  <si>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</si>
  <si>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</si>
  <si>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</si>
  <si>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</si>
  <si>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</si>
  <si>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</si>
  <si>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</si>
  <si>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</si>
  <si>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</si>
  <si>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</si>
  <si>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</si>
  <si>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</si>
  <si>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</si>
  <si>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</si>
  <si>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</si>
  <si>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</si>
  <si>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</si>
  <si>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</si>
  <si>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</si>
  <si>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</si>
  <si>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</si>
  <si>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</si>
  <si>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</si>
  <si>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</si>
  <si>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</si>
  <si>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</si>
  <si>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</si>
  <si>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</si>
  <si>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</si>
  <si>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</si>
  <si>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</si>
  <si>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</si>
  <si>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</si>
  <si>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</si>
  <si>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</si>
  <si>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</si>
  <si>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</si>
  <si>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</si>
  <si>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</si>
  <si>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</si>
  <si>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</si>
  <si>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</si>
  <si>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</si>
  <si>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</si>
  <si>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</si>
  <si>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</si>
  <si>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</si>
  <si>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</si>
  <si>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</si>
  <si>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</si>
  <si>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</si>
  <si>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</si>
  <si>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</si>
  <si>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</si>
  <si>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</si>
  <si>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</si>
  <si>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</si>
  <si>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</si>
  <si>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</si>
  <si>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</si>
  <si>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</si>
  <si>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</si>
  <si>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</si>
  <si>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</si>
  <si>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</si>
  <si>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</si>
  <si>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</si>
  <si>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</si>
  <si>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</si>
  <si>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</si>
  <si>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</si>
  <si>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</si>
  <si>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</si>
  <si>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</si>
  <si>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</si>
  <si>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</si>
  <si>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</si>
  <si>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</si>
  <si>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</si>
  <si>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</si>
  <si>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</si>
  <si>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</si>
  <si>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</si>
  <si>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</si>
  <si>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</si>
  <si>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</si>
  <si>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</si>
  <si>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</si>
  <si>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</si>
  <si>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</si>
  <si>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</si>
  <si>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</si>
  <si>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</si>
  <si>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</si>
  <si>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</si>
  <si>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</si>
  <si>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</si>
  <si>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</si>
  <si>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</si>
  <si>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</si>
  <si>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</si>
  <si>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</si>
  <si>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</si>
  <si>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</si>
  <si>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</si>
  <si>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</si>
  <si>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</si>
  <si>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</si>
  <si>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</si>
  <si>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</si>
  <si>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</si>
  <si>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</si>
  <si>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</si>
  <si>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</si>
  <si>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</si>
  <si>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</si>
  <si>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</si>
  <si>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</si>
  <si>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</si>
  <si>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</si>
  <si>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</si>
  <si>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</si>
  <si>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</si>
  <si>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</si>
  <si>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</si>
  <si>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</si>
  <si>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</si>
  <si>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</si>
  <si>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</si>
  <si>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</si>
  <si>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</si>
  <si>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</si>
  <si>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</si>
  <si>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</si>
  <si>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</si>
  <si>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</si>
  <si>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</si>
  <si>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</si>
  <si>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</si>
  <si>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</si>
  <si>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</si>
  <si>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</si>
  <si>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</si>
  <si>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</si>
  <si>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</si>
  <si>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</si>
  <si>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</si>
  <si>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</si>
  <si>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</si>
  <si>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</si>
  <si>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</si>
  <si>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</si>
  <si>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</si>
  <si>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</si>
  <si>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</si>
  <si>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</si>
  <si>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</si>
  <si>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</si>
  <si>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</si>
  <si>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</si>
  <si>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</si>
  <si>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</si>
  <si>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</si>
  <si>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</si>
  <si>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</si>
  <si>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</si>
  <si>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</si>
  <si>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</si>
  <si>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</si>
  <si>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</si>
  <si>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</si>
  <si>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</si>
  <si>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</si>
  <si>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</si>
  <si>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</si>
  <si>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</si>
  <si>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</si>
  <si>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</si>
  <si>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</si>
  <si>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</si>
  <si>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</si>
  <si>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</si>
  <si>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</si>
  <si>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</si>
  <si>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</si>
  <si>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</si>
  <si>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</si>
  <si>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</si>
  <si>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</si>
  <si>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</si>
  <si>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</si>
  <si>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</si>
  <si>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</si>
  <si>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</si>
  <si>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</si>
  <si>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</si>
  <si>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</si>
  <si>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</si>
  <si>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</si>
  <si>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</si>
  <si>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</si>
  <si>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</si>
  <si>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</si>
  <si>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</si>
  <si>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</si>
  <si>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</si>
  <si>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</si>
  <si>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</si>
  <si>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</si>
  <si>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</si>
  <si>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</si>
  <si>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</si>
  <si>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</si>
  <si>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</si>
  <si>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</si>
  <si>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</si>
  <si>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</si>
  <si>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</si>
  <si>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</si>
  <si>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</si>
  <si>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</si>
  <si>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</si>
  <si>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</si>
  <si>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</si>
  <si>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</si>
  <si>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</si>
  <si>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</si>
  <si>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</si>
  <si>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</si>
  <si>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</si>
  <si>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</si>
  <si>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</si>
  <si>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</si>
  <si>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</si>
  <si>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</si>
  <si>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</si>
  <si>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</si>
  <si>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</si>
  <si>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</si>
  <si>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</si>
  <si>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</si>
  <si>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</si>
  <si>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</si>
  <si>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</si>
  <si>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</si>
  <si>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</si>
  <si>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</si>
  <si>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</si>
  <si>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</si>
  <si>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</si>
  <si>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</si>
  <si>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</si>
  <si>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</si>
  <si>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</si>
  <si>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</si>
  <si>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</si>
  <si>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</si>
  <si>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</si>
  <si>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</si>
  <si>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</si>
  <si>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</si>
  <si>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</si>
  <si>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</si>
  <si>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</si>
  <si>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</si>
  <si>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</si>
  <si>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</si>
  <si>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</si>
  <si>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</si>
  <si>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</si>
  <si>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</si>
  <si>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</si>
  <si>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</si>
  <si>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</si>
  <si>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</si>
  <si>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</si>
  <si>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</si>
  <si>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</si>
  <si>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</si>
  <si>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</si>
  <si>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</si>
  <si>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</si>
  <si>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</si>
  <si>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</si>
  <si>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</si>
  <si>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</si>
  <si>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</si>
  <si>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</si>
  <si>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</si>
  <si>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</si>
  <si>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</si>
  <si>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</si>
  <si>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</si>
  <si>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</si>
  <si>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</si>
  <si>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</si>
  <si>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</si>
  <si>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</si>
  <si>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</si>
  <si>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</si>
  <si>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</si>
  <si>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</si>
  <si>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</si>
  <si>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</si>
  <si>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</si>
  <si>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</si>
  <si>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</si>
  <si>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</si>
  <si>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</si>
  <si>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</si>
  <si>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</si>
  <si>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</si>
  <si>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</si>
  <si>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</si>
  <si>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</si>
  <si>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</si>
  <si>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</si>
  <si>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</si>
  <si>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</si>
  <si>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</si>
  <si>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</si>
  <si>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</si>
  <si>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</si>
  <si>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</si>
  <si>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</si>
  <si>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</si>
  <si>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</si>
  <si>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</si>
  <si>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</si>
  <si>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</si>
  <si>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</si>
  <si>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</si>
  <si>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</si>
  <si>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</si>
  <si>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</si>
  <si>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</si>
  <si>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</si>
  <si>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</si>
  <si>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</si>
  <si>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</si>
  <si>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</si>
  <si>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</si>
  <si>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</si>
  <si>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</si>
  <si>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</si>
  <si>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</si>
  <si>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</si>
  <si>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</si>
  <si>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</si>
  <si>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</si>
  <si>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</si>
  <si>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</si>
  <si>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</si>
  <si>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</si>
  <si>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</si>
  <si>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</si>
  <si>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</si>
  <si>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</si>
  <si>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</si>
  <si>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</si>
  <si>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</si>
  <si>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</si>
  <si>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</si>
  <si>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</si>
  <si>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</si>
  <si>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</si>
  <si>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</si>
  <si>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</si>
  <si>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</si>
  <si>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</si>
  <si>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</si>
  <si>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</si>
  <si>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</si>
  <si>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</si>
  <si>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</si>
  <si>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</si>
  <si>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</si>
  <si>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</si>
  <si>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</si>
  <si>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</si>
  <si>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</si>
  <si>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</si>
  <si>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</si>
  <si>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</si>
  <si>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</si>
  <si>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</si>
  <si>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</si>
  <si>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</si>
  <si>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</si>
  <si>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</si>
  <si>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</si>
  <si>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</si>
  <si>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</si>
  <si>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</si>
  <si>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</si>
  <si>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</si>
  <si>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</si>
  <si>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</si>
  <si>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</si>
  <si>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</si>
  <si>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</si>
  <si>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</si>
  <si>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</si>
  <si>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</si>
  <si>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</si>
  <si>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</si>
  <si>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</si>
  <si>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</si>
  <si>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</si>
  <si>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</si>
  <si>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</si>
  <si>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</si>
  <si>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</si>
  <si>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</si>
  <si>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</si>
  <si>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</si>
  <si>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</si>
  <si>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</si>
  <si>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</si>
  <si>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</si>
  <si>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</si>
  <si>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</si>
  <si>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</si>
  <si>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</si>
  <si>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</si>
  <si>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</si>
  <si>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</si>
  <si>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</si>
  <si>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</si>
  <si>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</si>
  <si>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</si>
  <si>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</si>
  <si>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</si>
  <si>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</si>
  <si>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</si>
  <si>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</si>
  <si>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</si>
  <si>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</si>
  <si>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</si>
  <si>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</si>
  <si>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</si>
  <si>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</si>
  <si>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</si>
  <si>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</si>
  <si>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</si>
  <si>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</si>
  <si>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</si>
  <si>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</si>
  <si>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</si>
  <si>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</si>
  <si>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</si>
  <si>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</si>
  <si>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</si>
  <si>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</si>
  <si>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</si>
  <si>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</si>
  <si>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</si>
  <si>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</si>
  <si>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</si>
  <si>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</si>
  <si>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</si>
  <si>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</si>
  <si>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</si>
  <si>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</si>
  <si>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</si>
  <si>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</si>
  <si>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</si>
  <si>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</si>
  <si>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</si>
  <si>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</si>
  <si>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</si>
  <si>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</si>
  <si>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</si>
  <si>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</si>
  <si>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</si>
  <si>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</si>
  <si>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</si>
  <si>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</si>
  <si>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</si>
  <si>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</si>
  <si>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</si>
  <si>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</si>
  <si>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</si>
  <si>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</si>
  <si>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</si>
  <si>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</si>
  <si>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</si>
  <si>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</si>
  <si>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</si>
  <si>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</si>
  <si>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</si>
  <si>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</si>
  <si>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</si>
  <si>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</si>
  <si>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</si>
  <si>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</si>
  <si>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</si>
  <si>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</si>
  <si>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</si>
  <si>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</si>
  <si>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</si>
  <si>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</si>
  <si>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</si>
  <si>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</si>
  <si>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</si>
  <si>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</si>
  <si>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</si>
  <si>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</si>
  <si>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</si>
  <si>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</si>
  <si>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</si>
  <si>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</si>
  <si>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</si>
  <si>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</si>
  <si>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</si>
  <si>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</si>
  <si>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</si>
  <si>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</si>
  <si>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</si>
  <si>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</si>
  <si>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</si>
  <si>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</si>
  <si>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</si>
  <si>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</si>
  <si>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</si>
  <si>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</si>
  <si>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</si>
  <si>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</si>
  <si>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</si>
  <si>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</si>
  <si>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</si>
  <si>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</si>
  <si>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</si>
  <si>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</si>
  <si>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</si>
  <si>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</si>
  <si>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</si>
  <si>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</si>
  <si>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</si>
  <si>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</si>
  <si>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</si>
  <si>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</si>
  <si>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</si>
  <si>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</si>
  <si>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</si>
  <si>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</si>
  <si>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</si>
  <si>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</si>
  <si>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</si>
  <si>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</si>
  <si>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</si>
  <si>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</si>
  <si>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</si>
  <si>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</si>
  <si>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</si>
  <si>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</si>
  <si>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</si>
  <si>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</si>
  <si>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</si>
  <si>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</si>
  <si>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</si>
  <si>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</si>
  <si>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</si>
  <si>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</si>
  <si>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</si>
  <si>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</si>
  <si>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</si>
  <si>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</si>
  <si>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</si>
  <si>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</si>
  <si>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</si>
  <si>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</si>
  <si>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</si>
  <si>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</si>
  <si>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</si>
  <si>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</si>
  <si>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</si>
  <si>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</si>
  <si>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</si>
  <si>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</si>
  <si>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</si>
  <si>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</si>
  <si>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</si>
  <si>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</si>
  <si>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</si>
  <si>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</si>
  <si>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</si>
  <si>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</si>
  <si>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</si>
  <si>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</si>
  <si>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</si>
  <si>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</si>
  <si>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</si>
  <si>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</si>
  <si>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</si>
  <si>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</si>
  <si>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</si>
  <si>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</si>
  <si>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</si>
  <si>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</si>
  <si>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</si>
  <si>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</si>
  <si>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</si>
  <si>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</si>
  <si>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</si>
  <si>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</si>
  <si>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</si>
  <si>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</si>
  <si>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</si>
  <si>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</si>
  <si>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</si>
  <si>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</si>
  <si>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</si>
  <si>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</si>
  <si>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</si>
  <si>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</si>
  <si>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</si>
  <si>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</si>
  <si>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</si>
  <si>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</si>
  <si>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</si>
  <si>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</si>
  <si>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</si>
  <si>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</si>
  <si>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</si>
  <si>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</si>
  <si>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</si>
  <si>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</si>
  <si>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</si>
  <si>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</si>
  <si>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</si>
  <si>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</si>
  <si>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</si>
  <si>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</si>
  <si>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</si>
  <si>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</si>
  <si>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</si>
  <si>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</si>
  <si>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</si>
  <si>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</si>
  <si>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</si>
  <si>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</si>
  <si>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</si>
  <si>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</si>
  <si>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</si>
  <si>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</si>
  <si>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</si>
  <si>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</si>
  <si>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</si>
  <si>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</si>
  <si>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</si>
  <si>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</si>
  <si>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</si>
  <si>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</si>
  <si>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</si>
  <si>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</si>
  <si>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</si>
  <si>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</si>
  <si>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</si>
  <si>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</si>
  <si>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</si>
  <si>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</si>
  <si>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</si>
  <si>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</si>
  <si>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</si>
  <si>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</si>
  <si>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</si>
  <si>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</si>
  <si>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</si>
  <si>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</si>
  <si>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</si>
  <si>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</si>
  <si>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</si>
  <si>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</si>
  <si>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</si>
  <si>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</si>
  <si>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</si>
  <si>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</si>
  <si>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</si>
  <si>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</si>
  <si>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</si>
  <si>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</si>
  <si>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</si>
  <si>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</si>
  <si>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</si>
  <si>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</si>
  <si>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</si>
  <si>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</si>
  <si>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</si>
  <si>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</si>
  <si>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</si>
  <si>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</si>
  <si>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</si>
  <si>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</si>
  <si>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</si>
  <si>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</si>
  <si>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</si>
  <si>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</si>
  <si>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</si>
  <si>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</si>
  <si>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</si>
  <si>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</si>
  <si>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</si>
  <si>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</si>
  <si>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</si>
  <si>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</si>
  <si>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</si>
  <si>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</si>
  <si>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</si>
  <si>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</si>
  <si>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</si>
  <si>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</si>
  <si>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</si>
  <si>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</si>
  <si>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</si>
  <si>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</si>
  <si>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</si>
  <si>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</si>
  <si>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</si>
  <si>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</si>
  <si>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</si>
  <si>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</si>
  <si>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</si>
  <si>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</si>
  <si>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</si>
  <si>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</si>
  <si>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</si>
  <si>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</si>
  <si>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</si>
  <si>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</si>
  <si>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</si>
  <si>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</si>
  <si>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</si>
  <si>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</si>
  <si>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</si>
  <si>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</si>
  <si>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</si>
  <si>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</si>
  <si>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</si>
  <si>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</si>
  <si>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</si>
  <si>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</si>
  <si>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</si>
  <si>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</si>
  <si>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</si>
  <si>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</si>
  <si>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</si>
  <si>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</si>
  <si>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</si>
  <si>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</si>
  <si>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</si>
  <si>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</si>
  <si>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</si>
  <si>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</si>
  <si>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</si>
  <si>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</si>
  <si>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</si>
  <si>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</si>
  <si>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</si>
  <si>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</si>
  <si>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</si>
  <si>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</si>
  <si>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</si>
  <si>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</si>
  <si>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</si>
  <si>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</si>
  <si>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</si>
  <si>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</si>
  <si>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</si>
  <si>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</si>
  <si>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</si>
  <si>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</si>
  <si>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</si>
  <si>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</si>
  <si>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</si>
  <si>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</si>
  <si>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</si>
  <si>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</si>
  <si>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</si>
  <si>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</si>
  <si>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</si>
  <si>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</si>
  <si>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</si>
  <si>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</si>
  <si>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</si>
  <si>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</si>
  <si>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</si>
  <si>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</si>
  <si>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</si>
  <si>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</si>
  <si>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</si>
  <si>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</si>
  <si>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</si>
  <si>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</si>
  <si>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</si>
  <si>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</si>
  <si>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</si>
  <si>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</si>
  <si>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</si>
  <si>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</si>
  <si>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</si>
  <si>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</si>
  <si>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</si>
  <si>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</si>
  <si>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</si>
  <si>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</si>
  <si>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</si>
  <si>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</si>
  <si>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</si>
  <si>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</si>
  <si>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</si>
  <si>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</si>
  <si>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</si>
  <si>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</si>
  <si>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</si>
  <si>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</si>
  <si>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</si>
  <si>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</si>
  <si>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</si>
  <si>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</si>
  <si>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</si>
  <si>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</si>
  <si>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</si>
  <si>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</si>
  <si>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</si>
  <si>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</si>
  <si>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</si>
  <si>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</si>
  <si>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</si>
  <si>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</si>
  <si>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</si>
  <si>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</si>
  <si>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</si>
  <si>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</si>
  <si>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</si>
  <si>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</si>
  <si>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</si>
  <si>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</si>
  <si>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</si>
  <si>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</si>
  <si>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</si>
  <si>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</si>
  <si>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</si>
  <si>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</si>
  <si>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</si>
  <si>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</si>
  <si>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</si>
  <si>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</si>
  <si>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</si>
  <si>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</si>
  <si>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</si>
  <si>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</si>
  <si>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</si>
  <si>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</si>
  <si>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</si>
  <si>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</si>
  <si>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</si>
  <si>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</si>
  <si>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</si>
  <si>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</si>
  <si>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</si>
  <si>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</si>
  <si>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</si>
  <si>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</si>
  <si>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</si>
  <si>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</si>
  <si>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</si>
  <si>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</si>
  <si>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</si>
  <si>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</si>
  <si>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</si>
  <si>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</si>
  <si>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</si>
  <si>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</si>
  <si>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</si>
  <si>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</si>
  <si>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</si>
  <si>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</si>
  <si>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</si>
  <si>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</si>
  <si>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</si>
  <si>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</si>
  <si>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</si>
  <si>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</si>
  <si>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</si>
  <si>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</si>
  <si>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</si>
  <si>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</si>
  <si>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</si>
  <si>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</si>
  <si>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</si>
  <si>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</si>
  <si>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</si>
  <si>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</si>
  <si>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</si>
  <si>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</si>
  <si>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</si>
  <si>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</si>
  <si>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</si>
  <si>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</si>
  <si>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</si>
  <si>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</si>
  <si>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</si>
  <si>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</si>
  <si>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</si>
  <si>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</si>
  <si>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</si>
  <si>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</si>
  <si>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</si>
  <si>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</si>
  <si>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</si>
  <si>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</si>
  <si>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</si>
  <si>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</si>
  <si>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</si>
  <si>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</si>
  <si>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</si>
  <si>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</si>
  <si>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</si>
  <si>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</si>
  <si>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</si>
  <si>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</si>
  <si>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</si>
  <si>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</si>
  <si>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</si>
  <si>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</si>
  <si>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</si>
  <si>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</si>
  <si>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</si>
  <si>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</si>
  <si>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</si>
  <si>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</si>
  <si>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</si>
  <si>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</si>
  <si>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</si>
  <si>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</si>
  <si>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</si>
  <si>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</si>
  <si>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</si>
  <si>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</si>
  <si>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</si>
  <si>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</si>
  <si>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</si>
  <si>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</si>
  <si>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</si>
  <si>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</si>
  <si>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</si>
  <si>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</si>
  <si>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</si>
  <si>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</si>
  <si>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</si>
  <si>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</si>
  <si>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</si>
  <si>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</si>
  <si>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</si>
  <si>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</si>
  <si>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</si>
  <si>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</si>
  <si>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</si>
  <si>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</si>
  <si>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</si>
  <si>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</si>
  <si>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</si>
  <si>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</si>
  <si>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</si>
  <si>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</si>
  <si>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</si>
  <si>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</si>
  <si>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</si>
  <si>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</si>
  <si>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</si>
  <si>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</si>
  <si>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</si>
  <si>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</si>
  <si>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</si>
  <si>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</si>
  <si>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</si>
  <si>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</si>
  <si>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</si>
  <si>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</si>
  <si>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</si>
  <si>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</si>
  <si>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</si>
  <si>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</si>
  <si>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</si>
  <si>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</si>
  <si>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</si>
  <si>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</si>
  <si>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</si>
  <si>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</si>
  <si>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</si>
  <si>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</si>
  <si>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</si>
  <si>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</si>
  <si>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</si>
  <si>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</si>
  <si>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</si>
  <si>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</si>
  <si>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</si>
  <si>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</si>
  <si>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</si>
  <si>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</si>
  <si>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</si>
  <si>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</si>
  <si>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</si>
  <si>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</si>
  <si>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</si>
  <si>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</si>
  <si>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</si>
  <si>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</si>
  <si>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</si>
  <si>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</si>
  <si>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</si>
  <si>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</si>
  <si>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</si>
  <si>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</si>
  <si>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</si>
  <si>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</si>
  <si>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</si>
  <si>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</si>
  <si>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</si>
  <si>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</si>
  <si>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</si>
  <si>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</si>
  <si>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</si>
  <si>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</si>
  <si>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</si>
  <si>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</si>
  <si>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</si>
  <si>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</si>
  <si>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</si>
  <si>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</si>
  <si>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</si>
  <si>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</si>
  <si>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</si>
  <si>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</si>
  <si>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</si>
  <si>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</si>
  <si>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</si>
  <si>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</si>
  <si>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</si>
  <si>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</si>
  <si>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</si>
  <si>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</si>
  <si>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</si>
  <si>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</si>
  <si>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</si>
  <si>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</si>
  <si>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</si>
  <si>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</si>
  <si>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</si>
  <si>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</si>
  <si>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</si>
  <si>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</si>
  <si>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</si>
  <si>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</si>
  <si>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</si>
  <si>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</si>
  <si>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</si>
  <si>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</si>
  <si>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</si>
  <si>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</si>
  <si>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</si>
  <si>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</si>
  <si>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</si>
  <si>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</si>
  <si>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</si>
  <si>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</si>
  <si>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</si>
  <si>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</si>
  <si>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</si>
  <si>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</si>
  <si>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</si>
  <si>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</si>
  <si>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</si>
  <si>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</si>
  <si>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</si>
  <si>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</si>
  <si>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</si>
  <si>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</si>
  <si>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</si>
  <si>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</si>
  <si>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</si>
  <si>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</si>
  <si>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</si>
  <si>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</si>
  <si>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</si>
  <si>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</si>
  <si>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</si>
  <si>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</si>
  <si>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</si>
  <si>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</si>
  <si>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</si>
  <si>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</si>
  <si>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</si>
  <si>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</si>
  <si>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</si>
  <si>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</si>
  <si>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</si>
  <si>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</si>
  <si>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</si>
  <si>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</si>
  <si>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</si>
  <si>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</si>
  <si>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</si>
  <si>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</si>
  <si>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</si>
  <si>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</si>
  <si>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</si>
  <si>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</si>
  <si>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</si>
  <si>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</si>
  <si>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</si>
  <si>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</si>
  <si>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</si>
  <si>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</si>
  <si>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</si>
  <si>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</si>
  <si>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</si>
  <si>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</si>
  <si>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</si>
  <si>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</si>
  <si>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</si>
  <si>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</si>
  <si>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</si>
  <si>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</si>
  <si>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</si>
  <si>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</si>
  <si>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</si>
  <si>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</si>
  <si>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</si>
  <si>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</si>
  <si>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</si>
  <si>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</si>
  <si>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</si>
  <si>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</si>
  <si>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</si>
  <si>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</si>
  <si>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</si>
  <si>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</si>
  <si>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</si>
  <si>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</si>
  <si>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</si>
  <si>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</si>
  <si>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</si>
  <si>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</si>
  <si>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</si>
  <si>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</si>
  <si>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</si>
  <si>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</si>
  <si>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</si>
  <si>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</si>
  <si>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</si>
  <si>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</si>
  <si>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</si>
  <si>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</si>
  <si>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</si>
  <si>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</si>
  <si>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</si>
  <si>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</si>
  <si>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</si>
  <si>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</si>
  <si>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</si>
  <si>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</si>
  <si>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</si>
  <si>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</si>
  <si>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</si>
  <si>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</si>
  <si>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</si>
  <si>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</si>
  <si>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</si>
  <si>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</si>
  <si>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</si>
  <si>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</si>
  <si>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</si>
  <si>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</si>
  <si>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</si>
  <si>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</si>
  <si>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</si>
  <si>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</si>
  <si>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</si>
  <si>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</si>
  <si>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</si>
  <si>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</si>
  <si>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</si>
  <si>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</si>
  <si>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</si>
  <si>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</si>
  <si>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</si>
  <si>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</si>
  <si>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</si>
  <si>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</si>
  <si>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</si>
  <si>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</si>
  <si>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</si>
  <si>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</si>
  <si>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</si>
  <si>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</si>
  <si>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</si>
  <si>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</si>
  <si>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</si>
  <si>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</si>
  <si>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</si>
  <si>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</si>
  <si>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</si>
  <si>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</si>
  <si>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</si>
  <si>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</si>
  <si>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</si>
  <si>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</si>
  <si>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</si>
  <si>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</si>
  <si>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</si>
  <si>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</si>
  <si>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</si>
  <si>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</si>
  <si>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</si>
  <si>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</si>
  <si>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</si>
  <si>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</si>
  <si>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</si>
  <si>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</si>
  <si>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</si>
  <si>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</si>
  <si>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</si>
  <si>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</si>
  <si>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</si>
  <si>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</si>
  <si>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</si>
  <si>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</si>
  <si>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</si>
  <si>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</si>
  <si>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</si>
  <si>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</si>
  <si>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</si>
  <si>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</si>
  <si>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</si>
  <si>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</si>
  <si>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</si>
  <si>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</si>
  <si>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</si>
  <si>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</si>
  <si>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</si>
  <si>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</si>
  <si>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</si>
  <si>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</si>
  <si>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</si>
  <si>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</si>
  <si>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</si>
  <si>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</si>
  <si>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</si>
  <si>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</si>
  <si>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</si>
  <si>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</si>
  <si>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</si>
  <si>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</si>
  <si>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</si>
  <si>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</si>
  <si>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</si>
  <si>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</si>
  <si>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</si>
  <si>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</si>
  <si>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</si>
  <si>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</si>
  <si>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</si>
  <si>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</si>
  <si>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</si>
  <si>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</si>
  <si>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</si>
  <si>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</si>
  <si>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</si>
  <si>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</si>
  <si>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</si>
  <si>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</si>
  <si>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</si>
  <si>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</si>
  <si>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</si>
  <si>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</si>
  <si>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</si>
  <si>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</si>
  <si>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</si>
  <si>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</si>
  <si>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</si>
  <si>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</si>
  <si>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</si>
  <si>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</si>
  <si>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</si>
  <si>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</si>
  <si>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</si>
  <si>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</si>
  <si>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</si>
  <si>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</si>
  <si>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</si>
  <si>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</si>
  <si>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</si>
  <si>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</si>
  <si>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</si>
  <si>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</si>
  <si>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</si>
  <si>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</si>
  <si>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</si>
  <si>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</si>
  <si>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</si>
  <si>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</si>
  <si>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</si>
  <si>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</si>
  <si>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</si>
  <si>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</si>
  <si>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</si>
  <si>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</si>
  <si>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</si>
  <si>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</si>
  <si>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</si>
  <si>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</si>
  <si>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</si>
  <si>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</si>
  <si>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</si>
  <si>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</si>
  <si>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</si>
  <si>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</si>
  <si>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</si>
  <si>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</si>
  <si>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</si>
  <si>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</si>
  <si>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</si>
  <si>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</si>
  <si>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</si>
  <si>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</si>
  <si>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</si>
  <si>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</si>
  <si>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</si>
  <si>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</si>
  <si>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</si>
  <si>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</si>
  <si>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</si>
  <si>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</si>
  <si>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</si>
  <si>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</si>
  <si>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</si>
  <si>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</si>
  <si>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</si>
  <si>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</si>
  <si>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</si>
  <si>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</si>
  <si>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</si>
  <si>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</si>
  <si>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</si>
  <si>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</si>
  <si>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</si>
  <si>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</si>
  <si>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</si>
  <si>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</si>
  <si>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</si>
  <si>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</si>
  <si>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</si>
  <si>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</si>
  <si>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</si>
  <si>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</si>
  <si>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</si>
  <si>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</si>
  <si>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</si>
  <si>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</si>
  <si>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</si>
  <si>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</si>
  <si>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</si>
  <si>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</si>
  <si>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</si>
  <si>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</si>
  <si>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</si>
  <si>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</si>
  <si>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</si>
  <si>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</si>
  <si>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</si>
  <si>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</si>
  <si>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</si>
  <si>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</si>
  <si>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</si>
  <si>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</si>
  <si>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</si>
  <si>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</si>
  <si>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</si>
  <si>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</si>
  <si>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</si>
  <si>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</si>
  <si>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</si>
  <si>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</si>
  <si>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</si>
  <si>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</si>
  <si>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</si>
  <si>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</si>
  <si>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</si>
  <si>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</si>
  <si>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</si>
  <si>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</si>
  <si>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</si>
  <si>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</si>
  <si>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</si>
  <si>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</si>
  <si>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</si>
  <si>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</si>
  <si>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</si>
  <si>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</si>
  <si>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</si>
  <si>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</si>
  <si>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</si>
  <si>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</si>
  <si>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</si>
  <si>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</si>
  <si>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</si>
  <si>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</si>
  <si>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</si>
  <si>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</si>
  <si>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</si>
  <si>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</si>
  <si>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</si>
  <si>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</si>
  <si>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</si>
  <si>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</si>
  <si>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</si>
  <si>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</si>
  <si>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</si>
  <si>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</si>
  <si>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</si>
  <si>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</si>
  <si>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</si>
  <si>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</si>
  <si>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</si>
  <si>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</si>
  <si>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</si>
  <si>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</si>
  <si>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</si>
  <si>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</si>
  <si>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</si>
  <si>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</si>
  <si>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</si>
  <si>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</si>
  <si>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</si>
  <si>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</si>
  <si>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</si>
  <si>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</si>
  <si>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</si>
  <si>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</si>
  <si>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</si>
  <si>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</si>
  <si>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</si>
  <si>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</si>
  <si>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</si>
  <si>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</si>
  <si>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</si>
  <si>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</si>
  <si>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</si>
  <si>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</si>
  <si>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</si>
  <si>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</si>
  <si>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</si>
  <si>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</si>
  <si>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</si>
  <si>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</si>
  <si>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</si>
  <si>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</si>
  <si>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</si>
  <si>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</si>
  <si>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</si>
  <si>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</si>
  <si>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</si>
  <si>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</si>
  <si>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</si>
  <si>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</si>
  <si>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</si>
  <si>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</si>
  <si>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</si>
  <si>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</si>
  <si>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</si>
  <si>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</si>
  <si>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</si>
  <si>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</si>
  <si>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</si>
  <si>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</si>
  <si>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</si>
  <si>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</si>
  <si>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</si>
  <si>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</si>
  <si>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</si>
  <si>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</si>
  <si>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</si>
  <si>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</si>
  <si>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</si>
  <si>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</si>
  <si>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</si>
  <si>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</si>
  <si>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</si>
  <si>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</si>
  <si>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</si>
  <si>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</si>
  <si>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</si>
  <si>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</si>
  <si>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</si>
  <si>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</si>
  <si>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</si>
  <si>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</si>
  <si>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</si>
  <si>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</si>
  <si>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</si>
  <si>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</si>
  <si>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</si>
  <si>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</si>
  <si>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</si>
  <si>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</si>
  <si>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</si>
  <si>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</si>
  <si>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</si>
  <si>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</si>
  <si>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</si>
  <si>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</si>
  <si>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</si>
  <si>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</si>
  <si>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</si>
  <si>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</si>
  <si>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</si>
  <si>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</si>
  <si>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</si>
  <si>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</si>
  <si>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</si>
  <si>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</si>
  <si>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</si>
  <si>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</si>
  <si>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</si>
  <si>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</si>
  <si>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</si>
  <si>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</si>
  <si>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</si>
  <si>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</si>
  <si>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</si>
  <si>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</si>
  <si>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</si>
  <si>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</si>
  <si>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</si>
  <si>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</si>
  <si>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</si>
  <si>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</si>
  <si>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</si>
  <si>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</si>
  <si>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</si>
  <si>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</si>
  <si>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</si>
  <si>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</si>
  <si>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</si>
  <si>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</si>
  <si>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</si>
  <si>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</si>
  <si>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</si>
  <si>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</si>
  <si>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</si>
  <si>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</si>
  <si>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</si>
  <si>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</si>
  <si>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</si>
  <si>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</si>
  <si>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</si>
  <si>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</si>
  <si>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</si>
  <si>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</si>
  <si>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</si>
  <si>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</si>
  <si>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</si>
  <si>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</si>
  <si>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</si>
  <si>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</si>
  <si>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</si>
  <si>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</si>
  <si>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</si>
  <si>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</si>
  <si>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</si>
  <si>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</si>
  <si>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</si>
  <si>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</si>
  <si>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</si>
  <si>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</si>
  <si>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</si>
  <si>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</si>
  <si>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</si>
  <si>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</si>
  <si>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</si>
  <si>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</si>
  <si>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</si>
  <si>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</si>
  <si>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</si>
  <si>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</si>
  <si>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</si>
  <si>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</si>
  <si>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</si>
  <si>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</si>
  <si>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</si>
  <si>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</si>
  <si>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</si>
  <si>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</si>
  <si>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</si>
  <si>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</si>
  <si>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</si>
  <si>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</si>
  <si>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</si>
  <si>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</si>
  <si>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</si>
  <si>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</si>
  <si>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</si>
  <si>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</si>
  <si>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</si>
  <si>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</si>
  <si>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</si>
  <si>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</si>
  <si>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</si>
  <si>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</si>
  <si>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</si>
  <si>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</si>
  <si>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</si>
  <si>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</si>
  <si>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</si>
  <si>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</si>
  <si>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</si>
  <si>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</si>
  <si>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</si>
  <si>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</si>
  <si>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</si>
  <si>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</si>
  <si>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</si>
  <si>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</si>
  <si>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</si>
  <si>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</si>
  <si>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</si>
  <si>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</si>
  <si>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</si>
  <si>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</si>
  <si>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</si>
  <si>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</si>
  <si>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</si>
  <si>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</si>
  <si>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</si>
  <si>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</si>
  <si>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</si>
  <si>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</si>
  <si>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</si>
  <si>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</si>
  <si>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</si>
  <si>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</si>
  <si>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</si>
  <si>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</si>
  <si>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</si>
  <si>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</si>
  <si>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</si>
  <si>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</si>
  <si>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</si>
  <si>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</si>
  <si>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</si>
  <si>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</si>
  <si>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</si>
  <si>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</si>
  <si>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</si>
  <si>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</si>
  <si>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</si>
  <si>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</si>
  <si>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</si>
  <si>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</si>
  <si>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</si>
  <si>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</si>
  <si>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</si>
  <si>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</si>
  <si>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</si>
  <si>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</si>
  <si>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</si>
  <si>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</si>
  <si>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</si>
  <si>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</si>
  <si>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</si>
  <si>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</si>
  <si>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</si>
  <si>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</si>
  <si>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</si>
  <si>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</si>
  <si>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</si>
  <si>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</si>
  <si>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</si>
  <si>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</si>
  <si>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</si>
  <si>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</si>
  <si>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</si>
  <si>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</si>
  <si>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</si>
  <si>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</si>
  <si>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</si>
  <si>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</si>
  <si>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</si>
  <si>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</si>
  <si>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</si>
  <si>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</si>
  <si>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</si>
  <si>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</si>
  <si>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</si>
  <si>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</si>
  <si>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</si>
  <si>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</si>
  <si>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</si>
  <si>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</si>
  <si>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</si>
  <si>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</si>
  <si>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</si>
  <si>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</si>
  <si>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</si>
  <si>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</si>
  <si>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</si>
  <si>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</si>
  <si>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</si>
  <si>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</si>
  <si>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</si>
  <si>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</si>
  <si>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</si>
  <si>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</si>
  <si>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</si>
  <si>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</si>
  <si>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</si>
  <si>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</si>
  <si>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</si>
  <si>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</si>
  <si>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</si>
  <si>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</si>
  <si>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</si>
  <si>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</si>
  <si>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</si>
  <si>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</si>
  <si>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</si>
  <si>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</si>
  <si>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</si>
  <si>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</si>
  <si>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</si>
  <si>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</si>
  <si>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</si>
  <si>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</si>
  <si>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</si>
  <si>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</si>
  <si>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</si>
  <si>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</si>
  <si>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</si>
  <si>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</si>
  <si>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</si>
  <si>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</si>
  <si>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</si>
  <si>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</si>
  <si>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</si>
  <si>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</si>
  <si>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</si>
  <si>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</si>
  <si>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</si>
  <si>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</si>
  <si>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</si>
  <si>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</si>
  <si>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</si>
  <si>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</si>
  <si>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</si>
  <si>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</si>
  <si>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</si>
  <si>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</si>
  <si>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</si>
  <si>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</si>
  <si>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</si>
  <si>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</si>
  <si>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</si>
  <si>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</si>
  <si>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</si>
  <si>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</si>
  <si>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</si>
  <si>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</si>
  <si>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</si>
  <si>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</si>
  <si>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</si>
  <si>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</si>
  <si>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</si>
  <si>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</si>
  <si>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</si>
  <si>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</si>
  <si>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</si>
  <si>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</si>
  <si>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</si>
  <si>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</si>
  <si>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</si>
  <si>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</si>
  <si>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</si>
  <si>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</si>
  <si>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</si>
  <si>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</si>
  <si>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</si>
  <si>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</si>
  <si>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</si>
  <si>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</si>
  <si>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</si>
  <si>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</si>
  <si>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</si>
  <si>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</si>
  <si>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</si>
  <si>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</si>
  <si>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</si>
  <si>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</si>
  <si>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</si>
  <si>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</si>
  <si>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</si>
  <si>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</si>
  <si>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</si>
  <si>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</si>
  <si>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</si>
  <si>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</si>
  <si>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</si>
  <si>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</si>
  <si>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</si>
  <si>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</si>
  <si>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</si>
  <si>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</si>
  <si>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</si>
  <si>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</si>
  <si>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</si>
  <si>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</si>
  <si>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</si>
  <si>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</si>
  <si>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</si>
  <si>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</si>
  <si>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</si>
  <si>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</si>
  <si>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</si>
  <si>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</si>
  <si>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</si>
  <si>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</si>
  <si>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</si>
  <si>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</si>
  <si>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</si>
  <si>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</si>
  <si>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</si>
  <si>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</si>
  <si>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</si>
  <si>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</si>
  <si>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</si>
  <si>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</si>
  <si>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</si>
  <si>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</si>
  <si>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</si>
  <si>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</si>
  <si>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</si>
  <si>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</si>
  <si>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</si>
  <si>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</si>
  <si>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</si>
  <si>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</si>
  <si>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</si>
  <si>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</si>
  <si>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</si>
  <si>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</si>
  <si>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</si>
  <si>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</si>
  <si>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</si>
  <si>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</si>
  <si>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</si>
  <si>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</si>
  <si>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</si>
  <si>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</si>
  <si>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</si>
  <si>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</si>
  <si>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</si>
  <si>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</si>
  <si>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</si>
  <si>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</si>
  <si>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</si>
  <si>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</si>
  <si>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</si>
  <si>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</si>
  <si>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</si>
  <si>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</si>
  <si>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</si>
  <si>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</si>
  <si>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</si>
  <si>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</si>
  <si>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</si>
  <si>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</si>
  <si>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</si>
  <si>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</si>
  <si>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</si>
  <si>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</si>
  <si>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</si>
  <si>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</si>
  <si>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</si>
  <si>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</si>
  <si>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</si>
  <si>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</si>
  <si>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</si>
  <si>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</si>
  <si>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</si>
  <si>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</si>
  <si>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</si>
  <si>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</si>
  <si>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</si>
  <si>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</si>
  <si>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</si>
  <si>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</si>
  <si>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</si>
  <si>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</si>
  <si>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</si>
  <si>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</si>
  <si>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</si>
  <si>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</si>
  <si>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</si>
  <si>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</si>
  <si>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</si>
  <si>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</si>
  <si>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</si>
  <si>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</si>
  <si>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</si>
  <si>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</si>
  <si>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</si>
  <si>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</si>
  <si>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</si>
  <si>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</si>
  <si>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</si>
  <si>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</si>
  <si>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</si>
  <si>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</si>
  <si>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</si>
  <si>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</si>
  <si>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</si>
  <si>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</si>
  <si>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</si>
  <si>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</si>
  <si>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</si>
  <si>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</si>
  <si>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</si>
  <si>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</si>
  <si>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</si>
  <si>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</si>
  <si>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</si>
  <si>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</si>
  <si>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</si>
  <si>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</si>
  <si>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</si>
  <si>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</si>
  <si>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</si>
  <si>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</si>
  <si>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</si>
  <si>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</si>
  <si>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</si>
  <si>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</si>
  <si>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</si>
  <si>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</si>
  <si>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</si>
  <si>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</si>
  <si>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</si>
  <si>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</si>
  <si>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</si>
  <si>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</si>
  <si>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</si>
  <si>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</si>
  <si>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</si>
  <si>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</si>
  <si>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</si>
  <si>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</si>
  <si>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</si>
  <si>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</si>
  <si>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</si>
  <si>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</si>
  <si>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</si>
  <si>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</si>
  <si>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</si>
  <si>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</si>
  <si>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</si>
  <si>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</si>
  <si>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</si>
  <si>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</si>
  <si>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</si>
  <si>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</si>
  <si>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</si>
  <si>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</si>
  <si>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</si>
  <si>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</si>
  <si>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</si>
  <si>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</si>
  <si>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</si>
  <si>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</si>
  <si>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</si>
  <si>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</si>
  <si>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</si>
  <si>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</si>
  <si>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</si>
  <si>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</si>
  <si>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</si>
  <si>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</si>
  <si>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</si>
  <si>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</si>
  <si>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</si>
  <si>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</si>
  <si>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</si>
  <si>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</si>
  <si>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</si>
  <si>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</si>
  <si>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</si>
  <si>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</si>
  <si>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</si>
  <si>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</si>
  <si>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</si>
  <si>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</si>
  <si>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</si>
  <si>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</si>
  <si>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</si>
  <si>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</si>
  <si>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</si>
  <si>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</si>
  <si>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</si>
  <si>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</si>
  <si>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</si>
  <si>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</si>
  <si>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</si>
  <si>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</si>
  <si>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</si>
  <si>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</si>
  <si>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</si>
  <si>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</si>
  <si>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</si>
  <si>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</si>
  <si>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</si>
  <si>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</si>
  <si>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</si>
  <si>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</si>
  <si>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</si>
  <si>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</si>
  <si>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</si>
  <si>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</si>
  <si>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</si>
  <si>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</si>
  <si>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</si>
  <si>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</si>
  <si>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</si>
  <si>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</si>
  <si>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</si>
  <si>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</si>
  <si>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</si>
  <si>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</si>
  <si>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</si>
  <si>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</si>
  <si>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</si>
  <si>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</si>
  <si>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</si>
  <si>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</si>
  <si>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</si>
  <si>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</si>
  <si>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</si>
  <si>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</si>
  <si>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</si>
  <si>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</si>
  <si>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</si>
  <si>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</si>
  <si>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</si>
  <si>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</si>
  <si>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</si>
  <si>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</si>
  <si>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</si>
  <si>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</si>
  <si>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</si>
  <si>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</si>
  <si>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</si>
  <si>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</si>
  <si>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</si>
  <si>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</si>
  <si>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</si>
  <si>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</si>
  <si>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</si>
  <si>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</si>
  <si>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</si>
  <si>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</si>
  <si>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</si>
  <si>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</si>
  <si>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</si>
  <si>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</si>
  <si>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</si>
  <si>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</si>
  <si>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</si>
  <si>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</si>
  <si>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</si>
  <si>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</si>
  <si>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</si>
  <si>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</si>
  <si>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</si>
  <si>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</si>
  <si>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</si>
  <si>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</si>
  <si>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</si>
  <si>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</si>
  <si>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</si>
  <si>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</si>
  <si>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</si>
  <si>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</si>
  <si>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</si>
  <si>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</si>
  <si>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</si>
  <si>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</si>
  <si>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</si>
  <si>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</si>
  <si>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</si>
  <si>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</si>
  <si>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</si>
  <si>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</si>
  <si>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</si>
  <si>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</si>
  <si>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</si>
  <si>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</si>
  <si>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</si>
  <si>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</si>
  <si>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</si>
  <si>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</si>
  <si>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</si>
  <si>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</si>
  <si>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</si>
  <si>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</si>
  <si>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</si>
  <si>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</si>
  <si>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</si>
  <si>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</si>
  <si>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</si>
  <si>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</si>
  <si>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</si>
  <si>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</si>
  <si>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</si>
  <si>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</si>
  <si>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</si>
  <si>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</si>
  <si>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</si>
  <si>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</si>
  <si>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</si>
  <si>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</si>
  <si>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</si>
  <si>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</si>
  <si>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</si>
  <si>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</si>
  <si>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</si>
  <si>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</si>
  <si>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</si>
  <si>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</si>
  <si>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</si>
  <si>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</si>
  <si>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</si>
  <si>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</si>
  <si>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</si>
  <si>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</si>
  <si>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</si>
  <si>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</si>
  <si>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</si>
  <si>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</si>
  <si>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</si>
  <si>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</si>
  <si>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</si>
  <si>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</si>
  <si>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</si>
  <si>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</si>
  <si>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</si>
  <si>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</si>
  <si>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</si>
  <si>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</si>
  <si>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</si>
  <si>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</si>
  <si>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</si>
  <si>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</si>
  <si>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</si>
  <si>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</si>
  <si>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</si>
  <si>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</si>
  <si>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</si>
  <si>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</si>
  <si>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</si>
  <si>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</si>
  <si>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</si>
  <si>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</si>
  <si>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</si>
  <si>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</si>
  <si>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</si>
  <si>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</si>
  <si>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</si>
  <si>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</si>
  <si>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</si>
  <si>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</si>
  <si>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</si>
  <si>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</si>
  <si>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</si>
  <si>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</si>
  <si>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</si>
  <si>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</si>
  <si>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</si>
  <si>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</si>
  <si>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</si>
  <si>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</si>
  <si>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</si>
  <si>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</si>
  <si>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</si>
  <si>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</si>
  <si>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</si>
  <si>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</si>
  <si>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</si>
  <si>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</si>
  <si>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</si>
  <si>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</si>
  <si>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</si>
  <si>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</si>
  <si>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</si>
  <si>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</si>
  <si>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</si>
  <si>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</si>
  <si>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</si>
  <si>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</si>
  <si>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</si>
  <si>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</si>
  <si>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</si>
  <si>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</si>
  <si>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</si>
  <si>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</si>
  <si>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</si>
  <si>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</si>
  <si>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</si>
  <si>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</si>
  <si>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</si>
  <si>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</si>
  <si>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</si>
  <si>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</si>
  <si>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</si>
  <si>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</si>
  <si>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</si>
  <si>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</si>
  <si>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</si>
  <si>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</si>
  <si>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</si>
  <si>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</si>
  <si>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</si>
  <si>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</si>
  <si>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</si>
  <si>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</si>
  <si>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</si>
  <si>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</si>
  <si>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</si>
  <si>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</si>
  <si>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</si>
  <si>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</si>
  <si>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</si>
  <si>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</si>
  <si>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</si>
  <si>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</si>
  <si>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</si>
  <si>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</si>
  <si>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</si>
  <si>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</si>
  <si>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</si>
  <si>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</si>
  <si>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</si>
  <si>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</si>
  <si>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</si>
  <si>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</si>
  <si>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</si>
  <si>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</si>
  <si>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</si>
  <si>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</si>
  <si>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</si>
  <si>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</si>
  <si>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</si>
  <si>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</si>
  <si>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</si>
  <si>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</si>
  <si>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</si>
  <si>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</si>
  <si>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</si>
  <si>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</si>
  <si>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</si>
  <si>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</si>
  <si>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</si>
  <si>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</si>
  <si>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</si>
  <si>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</si>
  <si>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</si>
  <si>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</si>
  <si>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</si>
  <si>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</si>
  <si>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</si>
  <si>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</si>
  <si>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</si>
  <si>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</si>
  <si>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</si>
  <si>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</si>
  <si>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</si>
  <si>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</si>
  <si>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</si>
  <si>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</si>
  <si>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</si>
  <si>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</si>
  <si>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</si>
  <si>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</si>
  <si>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</si>
  <si>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</si>
  <si>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</si>
  <si>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</si>
  <si>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</si>
  <si>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</si>
  <si>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</si>
  <si>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</si>
  <si>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</si>
  <si>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</si>
  <si>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</si>
  <si>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</si>
  <si>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</si>
  <si>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</si>
  <si>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</si>
  <si>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</si>
  <si>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</si>
  <si>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</si>
  <si>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</si>
  <si>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</si>
  <si>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</si>
  <si>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</si>
  <si>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</si>
  <si>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</si>
  <si>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</si>
  <si>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</si>
  <si>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</si>
  <si>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</si>
  <si>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</si>
  <si>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</si>
  <si>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</si>
  <si>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</si>
  <si>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</si>
  <si>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</si>
  <si>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</si>
  <si>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</si>
  <si>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</si>
  <si>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</si>
  <si>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</si>
  <si>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</si>
  <si>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</si>
  <si>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</si>
  <si>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</si>
  <si>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</si>
  <si>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</si>
  <si>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</si>
  <si>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</si>
  <si>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</si>
  <si>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</si>
  <si>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</si>
  <si>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</si>
  <si>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</si>
  <si>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</si>
  <si>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</si>
  <si>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</si>
  <si>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</si>
  <si>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</si>
  <si>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</si>
  <si>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</si>
  <si>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</si>
  <si>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</si>
  <si>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</si>
  <si>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</si>
  <si>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</si>
  <si>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</si>
  <si>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</si>
  <si>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</si>
  <si>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</si>
  <si>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</si>
  <si>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</si>
  <si>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</si>
  <si>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</si>
  <si>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</si>
  <si>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</si>
  <si>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</si>
  <si>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</si>
  <si>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</si>
  <si>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</si>
  <si>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</si>
  <si>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</si>
  <si>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</si>
  <si>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</si>
  <si>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</si>
  <si>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</si>
  <si>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</si>
  <si>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</si>
  <si>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</si>
  <si>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</si>
  <si>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</si>
  <si>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</si>
  <si>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</si>
  <si>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</si>
  <si>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</si>
  <si>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</si>
  <si>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</si>
  <si>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</si>
  <si>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</si>
  <si>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</si>
  <si>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</si>
  <si>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</si>
  <si>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</si>
  <si>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</si>
  <si>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</si>
  <si>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</si>
  <si>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</si>
  <si>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</si>
  <si>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</si>
  <si>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</si>
  <si>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</si>
  <si>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</si>
  <si>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</si>
  <si>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</si>
  <si>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</si>
  <si>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</si>
  <si>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</si>
  <si>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</si>
  <si>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</si>
  <si>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</si>
  <si>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</si>
  <si>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</si>
  <si>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</si>
  <si>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</si>
  <si>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</si>
  <si>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</si>
  <si>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</si>
  <si>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</si>
  <si>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</si>
  <si>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</si>
  <si>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</si>
  <si>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</si>
  <si>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</si>
  <si>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</si>
  <si>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</si>
  <si>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</si>
  <si>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</si>
  <si>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</si>
  <si>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</si>
  <si>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</si>
  <si>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</si>
  <si>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</si>
  <si>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</si>
  <si>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</si>
  <si>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</si>
  <si>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</si>
  <si>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</si>
  <si>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</si>
  <si>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</si>
  <si>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</si>
  <si>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</si>
  <si>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</si>
  <si>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</si>
  <si>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</si>
  <si>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</si>
  <si>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</si>
  <si>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</si>
  <si>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</si>
  <si>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</si>
  <si>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</si>
  <si>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</si>
  <si>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</si>
  <si>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</si>
  <si>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</si>
  <si>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</si>
  <si>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</si>
  <si>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</si>
  <si>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</si>
  <si>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</si>
  <si>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</si>
  <si>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</si>
  <si>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</si>
  <si>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</si>
  <si>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</si>
  <si>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</si>
  <si>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</si>
  <si>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</si>
  <si>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</si>
  <si>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</si>
  <si>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</si>
  <si>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</si>
  <si>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</si>
  <si>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</si>
  <si>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</si>
  <si>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</si>
  <si>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</si>
  <si>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</si>
  <si>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</si>
  <si>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</si>
  <si>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</si>
  <si>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</si>
  <si>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</si>
  <si>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</si>
  <si>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</si>
  <si>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</si>
  <si>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</si>
  <si>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</si>
  <si>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</si>
  <si>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</si>
  <si>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</si>
  <si>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</si>
  <si>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</si>
  <si>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</si>
  <si>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</si>
  <si>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</si>
  <si>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</si>
  <si>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</si>
  <si>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</si>
  <si>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</si>
  <si>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</si>
  <si>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</si>
  <si>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</si>
  <si>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</si>
  <si>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</si>
  <si>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</si>
  <si>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</si>
  <si>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</si>
  <si>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</si>
  <si>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</si>
  <si>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</si>
  <si>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</si>
  <si>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</si>
  <si>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</si>
  <si>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</si>
  <si>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</si>
  <si>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</si>
  <si>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</si>
  <si>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</si>
  <si>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</si>
  <si>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</si>
  <si>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</si>
  <si>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</si>
  <si>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</si>
  <si>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</si>
  <si>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</si>
  <si>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</si>
  <si>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</si>
  <si>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</si>
  <si>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</si>
  <si>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</si>
  <si>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</si>
  <si>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</si>
  <si>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</si>
  <si>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</si>
  <si>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</si>
  <si>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</si>
  <si>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</si>
  <si>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</si>
  <si>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</si>
  <si>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</si>
  <si>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</si>
  <si>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</si>
  <si>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</si>
  <si>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</si>
  <si>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</si>
  <si>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</si>
  <si>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</si>
  <si>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</si>
  <si>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</si>
  <si>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</si>
  <si>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</si>
  <si>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</si>
  <si>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</si>
  <si>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</si>
  <si>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</si>
  <si>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</si>
  <si>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</si>
  <si>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</si>
  <si>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</si>
  <si>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</si>
  <si>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</si>
  <si>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</si>
  <si>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</si>
  <si>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</si>
  <si>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</si>
  <si>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</si>
  <si>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</si>
  <si>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</si>
  <si>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</si>
  <si>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</si>
  <si>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</si>
  <si>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</si>
  <si>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</si>
  <si>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</si>
  <si>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</si>
  <si>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</si>
  <si>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</si>
  <si>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</si>
  <si>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</si>
  <si>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</si>
  <si>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</si>
  <si>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</si>
  <si>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</si>
  <si>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</si>
  <si>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</si>
  <si>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</si>
  <si>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</si>
  <si>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</si>
  <si>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</si>
  <si>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</si>
  <si>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</si>
  <si>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</si>
  <si>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</si>
  <si>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</si>
  <si>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</si>
  <si>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</si>
  <si>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</si>
  <si>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</si>
  <si>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</si>
  <si>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</si>
  <si>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</si>
  <si>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</si>
  <si>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</si>
  <si>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</si>
  <si>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</si>
  <si>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</si>
  <si>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</si>
  <si>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</si>
  <si>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</si>
  <si>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</si>
  <si>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</si>
  <si>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</si>
  <si>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</si>
  <si>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</si>
  <si>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</si>
  <si>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</si>
  <si>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</si>
  <si>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</si>
  <si>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</si>
  <si>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</si>
  <si>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</si>
  <si>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</si>
  <si>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</si>
  <si>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</si>
  <si>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</si>
  <si>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</si>
  <si>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</si>
  <si>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</si>
  <si>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</si>
  <si>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</si>
  <si>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</si>
  <si>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</si>
  <si>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</si>
  <si>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</si>
  <si>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</si>
  <si>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</si>
  <si>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</si>
  <si>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</si>
  <si>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</si>
  <si>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</si>
  <si>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</si>
  <si>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</si>
  <si>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</si>
  <si>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</si>
  <si>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</si>
  <si>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</si>
  <si>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</si>
  <si>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</si>
  <si>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</si>
  <si>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</si>
  <si>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</si>
  <si>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</si>
  <si>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</si>
  <si>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</si>
  <si>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</si>
  <si>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</si>
  <si>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</si>
  <si>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</si>
  <si>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</si>
  <si>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</si>
  <si>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</si>
  <si>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</si>
  <si>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</si>
  <si>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</si>
  <si>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</si>
  <si>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</si>
  <si>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</si>
  <si>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</si>
  <si>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</si>
  <si>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</si>
  <si>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</si>
  <si>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</si>
  <si>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</si>
  <si>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</si>
  <si>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</si>
  <si>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</si>
  <si>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</si>
  <si>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</si>
  <si>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</si>
  <si>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</si>
  <si>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</si>
  <si>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</si>
  <si>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</si>
  <si>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</si>
  <si>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</si>
  <si>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</si>
  <si>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</si>
  <si>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</si>
  <si>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</si>
  <si>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</si>
  <si>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</si>
  <si>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</si>
  <si>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</si>
  <si>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</si>
  <si>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</si>
  <si>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</si>
  <si>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</si>
  <si>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</si>
  <si>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</si>
  <si>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</si>
  <si>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</si>
  <si>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</si>
  <si>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</si>
  <si>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</si>
  <si>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</si>
  <si>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</si>
  <si>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</si>
  <si>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</si>
  <si>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</si>
  <si>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</si>
  <si>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</si>
  <si>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</si>
  <si>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</si>
  <si>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</si>
  <si>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</si>
  <si>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</si>
  <si>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</si>
  <si>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</si>
  <si>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</si>
  <si>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</si>
  <si>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</si>
  <si>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</si>
  <si>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</si>
  <si>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</si>
  <si>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</si>
  <si>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</si>
  <si>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</si>
  <si>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</si>
  <si>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</si>
  <si>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</si>
  <si>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</si>
  <si>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</si>
  <si>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</si>
  <si>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</si>
  <si>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</si>
  <si>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</si>
  <si>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</si>
  <si>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</si>
  <si>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</si>
  <si>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</si>
  <si>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</si>
  <si>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</si>
  <si>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</si>
  <si>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</si>
  <si>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</si>
  <si>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</si>
  <si>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</si>
  <si>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</si>
  <si>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</si>
  <si>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</si>
  <si>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</si>
  <si>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</si>
  <si>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</si>
  <si>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</si>
  <si>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</si>
  <si>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</si>
  <si>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</si>
  <si>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</si>
  <si>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</si>
  <si>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</si>
  <si>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</si>
  <si>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</si>
  <si>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</si>
  <si>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</si>
  <si>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</si>
  <si>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</si>
  <si>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</si>
  <si>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</si>
  <si>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</si>
  <si>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</si>
  <si>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</si>
  <si>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</si>
  <si>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</si>
  <si>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</si>
  <si>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</si>
  <si>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</si>
  <si>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</si>
  <si>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</si>
  <si>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</si>
  <si>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</si>
  <si>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</si>
  <si>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</si>
  <si>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</si>
  <si>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</si>
  <si>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</si>
  <si>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</si>
  <si>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</si>
  <si>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</si>
  <si>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</si>
  <si>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</si>
  <si>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</si>
  <si>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</si>
  <si>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</si>
  <si>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</si>
  <si>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</si>
  <si>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</si>
  <si>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</si>
  <si>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</si>
  <si>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</si>
  <si>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</si>
  <si>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</si>
  <si>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</si>
  <si>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</si>
  <si>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</si>
  <si>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</si>
  <si>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</si>
  <si>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</si>
  <si>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</si>
  <si>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</si>
  <si>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</si>
  <si>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</si>
  <si>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</si>
  <si>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</si>
  <si>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</si>
  <si>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</si>
  <si>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</si>
  <si>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</si>
  <si>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</si>
  <si>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</si>
  <si>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</si>
  <si>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</si>
  <si>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</si>
  <si>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</si>
  <si>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</si>
  <si>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</si>
  <si>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</si>
  <si>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</si>
  <si>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</si>
  <si>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</si>
  <si>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</si>
  <si>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</si>
  <si>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</si>
  <si>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</si>
  <si>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</si>
  <si>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</si>
  <si>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</si>
  <si>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</si>
  <si>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</si>
  <si>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</si>
  <si>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</si>
  <si>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</si>
  <si>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</si>
  <si>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</si>
  <si>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</si>
  <si>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</si>
  <si>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</si>
  <si>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</si>
  <si>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</si>
  <si>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</si>
  <si>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</si>
  <si>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</si>
  <si>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</si>
  <si>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</si>
  <si>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</si>
  <si>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</si>
  <si>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</si>
  <si>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</si>
  <si>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</si>
  <si>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</si>
  <si>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</si>
  <si>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</si>
  <si>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</si>
  <si>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</si>
  <si>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</si>
  <si>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</si>
  <si>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</si>
  <si>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</si>
  <si>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</si>
  <si>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</si>
  <si>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</si>
  <si>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</si>
  <si>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</si>
  <si>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</si>
  <si>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</si>
  <si>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</si>
  <si>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</si>
  <si>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</si>
  <si>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</si>
  <si>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</si>
  <si>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</si>
  <si>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</si>
  <si>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</si>
  <si>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</si>
  <si>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</si>
  <si>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</si>
  <si>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</si>
  <si>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</si>
  <si>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</si>
  <si>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</si>
  <si>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</si>
  <si>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</si>
  <si>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</si>
  <si>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</si>
  <si>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</si>
  <si>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</si>
  <si>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</si>
  <si>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</si>
  <si>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</si>
  <si>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</si>
  <si>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</si>
  <si>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</si>
  <si>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</si>
  <si>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</si>
  <si>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</si>
  <si>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</si>
  <si>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</si>
  <si>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</si>
  <si>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</si>
  <si>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</si>
  <si>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</si>
  <si>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</si>
  <si>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</si>
  <si>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</si>
  <si>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</si>
  <si>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</si>
  <si>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</si>
  <si>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</si>
  <si>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</si>
  <si>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</si>
  <si>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</si>
  <si>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</si>
  <si>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</si>
  <si>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</si>
  <si>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</si>
  <si>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</si>
  <si>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</si>
  <si>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</si>
  <si>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</si>
  <si>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</si>
  <si>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</si>
  <si>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</si>
  <si>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</si>
  <si>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</si>
  <si>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</si>
  <si>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</si>
  <si>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</si>
  <si>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</si>
  <si>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</si>
  <si>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</si>
  <si>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</si>
  <si>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</si>
  <si>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</si>
  <si>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</si>
  <si>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</si>
  <si>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</si>
  <si>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</si>
  <si>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</si>
  <si>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</si>
  <si>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</si>
  <si>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</si>
  <si>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</si>
  <si>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</si>
  <si>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</si>
  <si>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</si>
  <si>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</si>
  <si>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</si>
  <si>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</si>
  <si>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</si>
  <si>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</si>
  <si>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</si>
  <si>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</si>
  <si>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</si>
  <si>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</si>
  <si>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</si>
  <si>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</si>
  <si>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</si>
  <si>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</si>
  <si>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</si>
  <si>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</si>
  <si>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</si>
  <si>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</si>
  <si>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</si>
  <si>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</si>
  <si>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</si>
  <si>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</si>
  <si>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</si>
  <si>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</si>
  <si>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</si>
  <si>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</si>
  <si>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</si>
  <si>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</si>
  <si>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</si>
  <si>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</si>
  <si>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</si>
  <si>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</si>
  <si>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</si>
  <si>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</si>
  <si>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</si>
  <si>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</si>
  <si>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</si>
  <si>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</si>
  <si>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</si>
  <si>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</si>
  <si>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</si>
  <si>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</si>
  <si>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</si>
  <si>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</si>
  <si>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</si>
  <si>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</si>
  <si>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</si>
  <si>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</si>
  <si>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</si>
  <si>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</si>
  <si>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</si>
  <si>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</si>
  <si>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</si>
  <si>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</si>
  <si>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</si>
  <si>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</si>
  <si>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</si>
  <si>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</si>
  <si>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</si>
  <si>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</si>
  <si>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</si>
  <si>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</si>
  <si>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</si>
  <si>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</si>
  <si>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</si>
  <si>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</si>
  <si>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</si>
  <si>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</si>
  <si>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</si>
  <si>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</si>
  <si>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</si>
  <si>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</si>
  <si>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</si>
  <si>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</si>
  <si>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</si>
  <si>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</si>
  <si>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</si>
  <si>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</si>
  <si>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</si>
  <si>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</si>
  <si>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</si>
  <si>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</si>
  <si>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</si>
  <si>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</si>
  <si>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</si>
  <si>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</si>
  <si>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</si>
  <si>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</si>
  <si>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</si>
  <si>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</si>
  <si>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</si>
  <si>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</si>
  <si>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</si>
  <si>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</si>
  <si>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</si>
  <si>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</si>
  <si>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</si>
  <si>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</si>
  <si>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</si>
  <si>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</si>
  <si>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</si>
  <si>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</si>
  <si>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</si>
  <si>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</si>
  <si>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</si>
  <si>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</si>
  <si>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</si>
  <si>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</si>
  <si>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</si>
  <si>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</si>
  <si>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</si>
  <si>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</si>
  <si>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</si>
  <si>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</si>
  <si>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</si>
  <si>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</si>
  <si>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</si>
  <si>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</si>
  <si>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</si>
  <si>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</si>
  <si>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</si>
  <si>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</si>
  <si>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</si>
  <si>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</si>
  <si>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</si>
  <si>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</si>
  <si>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</si>
  <si>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</si>
  <si>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</si>
  <si>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</si>
  <si>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</si>
  <si>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</si>
  <si>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</si>
  <si>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</si>
  <si>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</si>
  <si>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</si>
  <si>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</si>
  <si>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</si>
  <si>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</si>
  <si>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</si>
  <si>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</si>
  <si>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</si>
  <si>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</si>
  <si>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</si>
  <si>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</si>
  <si>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</si>
  <si>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</si>
  <si>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</si>
  <si>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</si>
  <si>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</si>
  <si>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</si>
  <si>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</si>
  <si>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</si>
  <si>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</si>
  <si>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</si>
  <si>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</si>
  <si>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</si>
  <si>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</si>
  <si>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</si>
  <si>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</si>
  <si>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</si>
  <si>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</si>
  <si>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</si>
  <si>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</si>
  <si>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</si>
  <si>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</si>
  <si>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</si>
  <si>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</si>
  <si>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</si>
  <si>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</si>
  <si>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</si>
  <si>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</si>
  <si>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</si>
  <si>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</si>
  <si>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</si>
  <si>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</si>
  <si>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</si>
  <si>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</si>
  <si>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</si>
  <si>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</si>
  <si>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</si>
  <si>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</si>
  <si>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</si>
  <si>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</si>
  <si>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</si>
  <si>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</si>
  <si>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</si>
  <si>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</si>
  <si>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</si>
  <si>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</si>
  <si>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</si>
  <si>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</si>
  <si>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</si>
  <si>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</si>
  <si>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</si>
  <si>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</si>
  <si>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</si>
  <si>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</si>
  <si>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</si>
  <si>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</si>
  <si>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</si>
  <si>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</si>
  <si>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</si>
  <si>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</si>
  <si>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</si>
  <si>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</si>
  <si>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</si>
  <si>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</si>
  <si>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</si>
  <si>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</si>
  <si>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</si>
  <si>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</si>
  <si>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</si>
  <si>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</si>
  <si>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</si>
  <si>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</si>
  <si>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</si>
  <si>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</si>
  <si>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</si>
  <si>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</si>
  <si>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</si>
  <si>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</si>
  <si>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</si>
  <si>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</si>
  <si>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</si>
  <si>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</si>
  <si>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</si>
  <si>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</si>
  <si>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</si>
  <si>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</si>
  <si>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</si>
  <si>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</si>
  <si>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</si>
  <si>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</si>
  <si>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</si>
  <si>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</si>
  <si>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</si>
  <si>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</si>
  <si>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</si>
  <si>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</si>
  <si>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</si>
  <si>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</si>
  <si>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</si>
  <si>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</si>
  <si>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</si>
  <si>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</si>
  <si>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</si>
  <si>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</si>
  <si>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</si>
  <si>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</si>
  <si>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</si>
  <si>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</si>
  <si>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</si>
  <si>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</si>
  <si>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</si>
  <si>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</si>
  <si>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</si>
  <si>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</si>
  <si>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</si>
  <si>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</si>
  <si>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</si>
  <si>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</si>
  <si>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</si>
  <si>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</si>
  <si>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</si>
  <si>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</si>
  <si>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</si>
  <si>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</si>
  <si>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</si>
  <si>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</si>
  <si>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</si>
  <si>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</si>
  <si>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</si>
  <si>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</si>
  <si>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</si>
  <si>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</si>
  <si>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</si>
  <si>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</si>
  <si>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</si>
  <si>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</si>
  <si>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</si>
  <si>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</si>
  <si>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</si>
  <si>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</si>
  <si>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</si>
  <si>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</si>
  <si>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</si>
  <si>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</si>
  <si>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</si>
  <si>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</si>
  <si>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</si>
  <si>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</si>
  <si>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</si>
  <si>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</si>
  <si>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</si>
  <si>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</si>
  <si>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</si>
  <si>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</si>
  <si>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</si>
  <si>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</si>
  <si>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</si>
  <si>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</si>
  <si>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</si>
  <si>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</si>
  <si>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</si>
  <si>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</si>
  <si>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</si>
  <si>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</si>
  <si>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</si>
  <si>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</si>
  <si>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</si>
  <si>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</si>
  <si>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</si>
  <si>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</si>
  <si>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</si>
  <si>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</si>
  <si>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</si>
  <si>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</si>
  <si>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</si>
  <si>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</si>
  <si>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</si>
  <si>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</si>
  <si>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</si>
  <si>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</si>
  <si>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</si>
  <si>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</si>
  <si>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</si>
  <si>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</si>
  <si>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</si>
  <si>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</si>
  <si>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</si>
  <si>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</si>
  <si>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</si>
  <si>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</si>
  <si>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</si>
  <si>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</si>
  <si>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</si>
  <si>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</si>
  <si>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</si>
  <si>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</si>
  <si>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</si>
  <si>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</si>
  <si>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</si>
  <si>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</si>
  <si>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</si>
  <si>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</si>
  <si>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</si>
  <si>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</si>
  <si>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</si>
  <si>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</si>
  <si>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</si>
  <si>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</si>
  <si>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</si>
  <si>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</si>
  <si>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</si>
  <si>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</si>
  <si>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</si>
  <si>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</si>
  <si>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</si>
  <si>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</si>
  <si>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</si>
  <si>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</si>
  <si>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</si>
  <si>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</si>
  <si>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</si>
  <si>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</si>
  <si>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</si>
  <si>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</si>
  <si>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</si>
  <si>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</si>
  <si>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</si>
  <si>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</si>
  <si>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</si>
  <si>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</si>
  <si>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</si>
  <si>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</si>
  <si>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</si>
  <si>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</si>
  <si>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</si>
  <si>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</si>
  <si>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</si>
  <si>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</si>
  <si>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</si>
  <si>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</si>
  <si>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</si>
  <si>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</si>
  <si>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</si>
  <si>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</si>
  <si>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</si>
  <si>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</si>
  <si>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</si>
  <si>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</si>
  <si>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</si>
  <si>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</si>
  <si>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</si>
  <si>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</si>
  <si>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</si>
  <si>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</si>
  <si>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</si>
  <si>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</si>
  <si>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</si>
  <si>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</si>
  <si>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</si>
  <si>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</si>
  <si>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</si>
  <si>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</si>
  <si>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</si>
  <si>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</si>
  <si>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</si>
  <si>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</si>
  <si>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</si>
  <si>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</si>
  <si>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</si>
  <si>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</si>
  <si>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</si>
  <si>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</si>
  <si>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</si>
  <si>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</si>
  <si>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</si>
  <si>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</si>
  <si>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</si>
  <si>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</si>
  <si>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</si>
  <si>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</si>
  <si>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</si>
  <si>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</si>
  <si>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</si>
  <si>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</si>
  <si>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</si>
  <si>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</si>
  <si>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</si>
  <si>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</si>
  <si>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</si>
  <si>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</si>
  <si>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</si>
  <si>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</si>
  <si>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</si>
  <si>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</si>
  <si>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</si>
  <si>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</si>
  <si>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</si>
  <si>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</si>
  <si>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</si>
  <si>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</si>
  <si>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</si>
  <si>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</si>
  <si>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</si>
  <si>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</si>
  <si>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</si>
  <si>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</si>
  <si>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</si>
  <si>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</si>
  <si>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</si>
  <si>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</si>
  <si>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</si>
  <si>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</si>
  <si>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</si>
  <si>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</si>
  <si>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</si>
  <si>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</si>
  <si>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</si>
  <si>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</si>
  <si>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</si>
  <si>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</si>
  <si>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</si>
  <si>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</si>
  <si>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</si>
  <si>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</si>
  <si>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</si>
  <si>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</si>
  <si>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</si>
  <si>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</si>
  <si>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</si>
  <si>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</si>
  <si>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</si>
  <si>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</si>
  <si>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</si>
  <si>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</si>
  <si>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</si>
  <si>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</si>
  <si>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</si>
  <si>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</si>
  <si>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</si>
  <si>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</si>
  <si>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</si>
  <si>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</si>
  <si>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</si>
  <si>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</si>
  <si>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</si>
  <si>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</si>
  <si>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</si>
  <si>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</si>
  <si>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</si>
  <si>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</si>
  <si>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</si>
  <si>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</si>
  <si>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</si>
  <si>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</si>
  <si>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</si>
  <si>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</si>
  <si>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</si>
  <si>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</si>
  <si>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</si>
  <si>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</si>
  <si>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</si>
  <si>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</si>
  <si>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</si>
  <si>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</si>
  <si>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</si>
  <si>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</si>
  <si>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</si>
  <si>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</si>
  <si>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</si>
  <si>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</si>
  <si>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</si>
  <si>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</si>
  <si>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</si>
  <si>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</si>
  <si>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</si>
  <si>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</si>
  <si>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</si>
  <si>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</si>
  <si>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</si>
  <si>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</si>
  <si>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</si>
  <si>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</si>
  <si>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</si>
  <si>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</si>
  <si>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</si>
  <si>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</si>
  <si>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</si>
  <si>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</si>
  <si>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</si>
  <si>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</si>
  <si>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</si>
  <si>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</si>
  <si>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</si>
  <si>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</si>
  <si>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</si>
  <si>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</si>
  <si>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</si>
  <si>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</si>
  <si>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</si>
  <si>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</si>
  <si>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</si>
  <si>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</si>
  <si>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</si>
  <si>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</si>
  <si>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</si>
  <si>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</si>
  <si>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</si>
  <si>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</si>
  <si>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</si>
  <si>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</si>
  <si>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</si>
  <si>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</si>
  <si>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</si>
  <si>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</si>
  <si>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</si>
  <si>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</si>
  <si>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</si>
  <si>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</si>
  <si>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</si>
  <si>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</si>
  <si>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</si>
  <si>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</si>
  <si>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</si>
  <si>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</si>
  <si>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</si>
  <si>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</si>
  <si>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</si>
  <si>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</si>
  <si>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</si>
  <si>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</si>
  <si>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</si>
  <si>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</si>
  <si>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</si>
  <si>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</si>
  <si>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</si>
  <si>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</si>
  <si>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</si>
  <si>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</si>
  <si>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</si>
  <si>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</si>
  <si>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</si>
  <si>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</si>
  <si>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</si>
  <si>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</si>
  <si>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</si>
  <si>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</si>
  <si>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</si>
  <si>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</si>
  <si>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</si>
  <si>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</si>
  <si>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</si>
  <si>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</si>
  <si>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</si>
  <si>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</si>
  <si>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</si>
  <si>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</si>
  <si>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</si>
  <si>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</si>
  <si>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</si>
  <si>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</si>
  <si>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</si>
  <si>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</si>
  <si>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</si>
  <si>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</si>
  <si>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</si>
  <si>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</si>
  <si>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</si>
  <si>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</si>
  <si>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</si>
  <si>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</si>
  <si>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</si>
  <si>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</si>
  <si>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</si>
  <si>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</si>
  <si>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</si>
  <si>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</si>
  <si>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</si>
  <si>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</si>
  <si>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</si>
  <si>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</si>
  <si>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</si>
  <si>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</si>
  <si>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</si>
  <si>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</si>
  <si>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</si>
  <si>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</si>
  <si>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</si>
  <si>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</si>
  <si>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</si>
  <si>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</si>
  <si>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</si>
  <si>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</si>
  <si>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</si>
  <si>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</si>
  <si>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</si>
  <si>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</si>
  <si>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</si>
  <si>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</si>
  <si>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</si>
  <si>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</si>
  <si>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</si>
  <si>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</si>
  <si>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</si>
  <si>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</si>
  <si>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</si>
  <si>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</si>
  <si>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</si>
  <si>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</si>
  <si>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</si>
  <si>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</si>
  <si>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</si>
  <si>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</si>
  <si>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</si>
  <si>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</si>
  <si>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</si>
  <si>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</si>
  <si>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</si>
  <si>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</si>
  <si>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</si>
  <si>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</si>
  <si>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</si>
  <si>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</si>
  <si>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</si>
  <si>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</si>
  <si>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</si>
  <si>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</si>
  <si>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</si>
  <si>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</si>
  <si>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</si>
  <si>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</si>
  <si>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</si>
  <si>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</si>
  <si>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</si>
  <si>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</si>
  <si>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</si>
  <si>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</si>
  <si>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</si>
  <si>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</si>
  <si>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</si>
  <si>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</si>
  <si>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</si>
  <si>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</si>
  <si>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</si>
  <si>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</si>
  <si>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</si>
  <si>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</si>
  <si>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</si>
  <si>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</si>
  <si>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</si>
  <si>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</si>
  <si>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</si>
  <si>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</si>
  <si>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</si>
  <si>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</si>
  <si>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</si>
  <si>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</si>
  <si>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</si>
  <si>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</si>
  <si>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</si>
  <si>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</si>
  <si>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</si>
  <si>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</si>
  <si>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</si>
  <si>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</si>
  <si>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</si>
  <si>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</si>
  <si>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</si>
  <si>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</si>
  <si>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</si>
  <si>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</si>
  <si>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</si>
  <si>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</si>
  <si>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</si>
  <si>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</si>
  <si>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</si>
  <si>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</si>
  <si>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</si>
  <si>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</si>
  <si>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</si>
  <si>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</si>
  <si>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</si>
  <si>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</si>
  <si>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</si>
  <si>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</si>
  <si>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</si>
  <si>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</si>
  <si>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</si>
  <si>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</si>
  <si>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</si>
  <si>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</si>
  <si>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</si>
  <si>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</si>
  <si>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</si>
  <si>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</si>
  <si>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</si>
  <si>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</si>
  <si>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</si>
  <si>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</si>
  <si>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</si>
  <si>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</si>
  <si>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</si>
  <si>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</si>
  <si>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</si>
  <si>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</si>
  <si>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</si>
  <si>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</si>
  <si>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</si>
  <si>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</si>
  <si>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</si>
  <si>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</si>
  <si>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</si>
  <si>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</si>
  <si>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</si>
  <si>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</si>
  <si>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</si>
  <si>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</si>
  <si>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</si>
  <si>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</si>
  <si>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</si>
  <si>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</si>
  <si>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</si>
  <si>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</si>
  <si>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</si>
  <si>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</si>
  <si>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</si>
  <si>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</si>
  <si>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</si>
  <si>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</si>
  <si>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</si>
  <si>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</si>
  <si>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</si>
  <si>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</si>
  <si>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</si>
  <si>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</si>
  <si>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</si>
  <si>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</si>
  <si>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</si>
  <si>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</si>
  <si>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</si>
  <si>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</si>
  <si>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</si>
  <si>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</si>
  <si>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</si>
  <si>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</si>
  <si>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</si>
  <si>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</si>
  <si>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</si>
  <si>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</si>
  <si>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</si>
  <si>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</si>
  <si>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</si>
  <si>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</si>
  <si>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</si>
  <si>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</si>
  <si>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</si>
  <si>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</si>
  <si>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</si>
  <si>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</si>
  <si>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</si>
  <si>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</si>
  <si>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</si>
  <si>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</si>
  <si>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</si>
  <si>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</si>
  <si>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</si>
  <si>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</si>
  <si>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</si>
  <si>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</si>
  <si>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</si>
  <si>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</si>
  <si>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</si>
  <si>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</si>
  <si>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</si>
  <si>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</si>
  <si>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</si>
  <si>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</si>
  <si>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</si>
  <si>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</si>
  <si>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</si>
  <si>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</si>
  <si>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</si>
  <si>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</si>
  <si>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</si>
  <si>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</si>
  <si>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</si>
  <si>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</si>
  <si>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</si>
  <si>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</si>
  <si>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</si>
  <si>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</si>
  <si>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</si>
  <si>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</si>
  <si>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</si>
  <si>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</si>
  <si>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</si>
  <si>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</si>
  <si>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</si>
  <si>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</si>
  <si>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</si>
  <si>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</si>
  <si>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</si>
  <si>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</si>
  <si>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</si>
  <si>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</si>
  <si>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</si>
  <si>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</si>
  <si>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</si>
  <si>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</si>
  <si>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</si>
  <si>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</si>
  <si>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</si>
  <si>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</si>
  <si>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</si>
  <si>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</si>
  <si>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</si>
  <si>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</si>
  <si>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</si>
  <si>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</si>
  <si>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</si>
  <si>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</si>
  <si>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</si>
  <si>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</si>
  <si>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</si>
  <si>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</si>
  <si>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</si>
  <si>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</si>
  <si>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</si>
  <si>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</si>
  <si>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</si>
  <si>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</si>
  <si>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</si>
  <si>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</si>
  <si>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</si>
  <si>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</si>
  <si>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</si>
  <si>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</si>
  <si>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</si>
  <si>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</si>
  <si>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</si>
  <si>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</si>
  <si>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</si>
  <si>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</si>
  <si>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</si>
  <si>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</si>
  <si>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</si>
  <si>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</si>
  <si>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</si>
  <si>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</si>
  <si>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</si>
  <si>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</si>
  <si>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</si>
  <si>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</si>
  <si>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</si>
  <si>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</si>
  <si>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</si>
  <si>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</si>
  <si>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</si>
  <si>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</si>
  <si>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</si>
  <si>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</si>
  <si>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</si>
  <si>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</si>
  <si>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</si>
  <si>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</si>
  <si>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</si>
  <si>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</si>
  <si>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</si>
  <si>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</si>
  <si>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</si>
  <si>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</si>
  <si>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</si>
  <si>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</si>
  <si>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</si>
  <si>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</si>
  <si>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</si>
  <si>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</si>
  <si>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</si>
  <si>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</si>
  <si>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</si>
  <si>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</si>
  <si>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</si>
  <si>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</si>
  <si>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</si>
  <si>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</si>
  <si>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</si>
  <si>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</si>
  <si>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</si>
  <si>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</si>
  <si>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</si>
  <si>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</si>
  <si>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</si>
  <si>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</si>
  <si>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</si>
  <si>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</si>
  <si>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</si>
  <si>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</si>
  <si>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</si>
  <si>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</si>
  <si>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</si>
  <si>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</si>
  <si>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</si>
  <si>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</si>
  <si>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</si>
  <si>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</si>
  <si>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</si>
  <si>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</si>
  <si>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</si>
  <si>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</si>
  <si>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</si>
  <si>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</si>
  <si>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</si>
  <si>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</si>
  <si>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</si>
  <si>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</si>
  <si>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</si>
  <si>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</si>
  <si>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</si>
  <si>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</si>
  <si>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</si>
  <si>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</si>
  <si>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</si>
  <si>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</si>
  <si>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</si>
  <si>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</si>
  <si>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</si>
  <si>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</si>
  <si>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</si>
  <si>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</si>
  <si>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</si>
  <si>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</si>
  <si>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</si>
  <si>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</si>
  <si>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</si>
  <si>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</si>
  <si>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</si>
  <si>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</si>
  <si>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</si>
  <si>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</si>
  <si>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</si>
  <si>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</si>
  <si>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</si>
  <si>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</si>
  <si>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</si>
  <si>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</si>
  <si>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</si>
  <si>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</si>
  <si>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</si>
  <si>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</si>
  <si>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</si>
  <si>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</si>
  <si>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</si>
  <si>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</si>
  <si>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</si>
  <si>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</si>
  <si>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</si>
  <si>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</si>
  <si>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</si>
  <si>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</si>
  <si>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</si>
  <si>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</si>
  <si>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</si>
  <si>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</si>
  <si>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</si>
  <si>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</si>
  <si>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</si>
  <si>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</si>
  <si>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</si>
  <si>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</si>
  <si>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</si>
  <si>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</si>
  <si>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</si>
  <si>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</si>
  <si>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</si>
  <si>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</si>
  <si>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</si>
  <si>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</si>
  <si>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</si>
  <si>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</si>
  <si>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</si>
  <si>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</si>
  <si>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</si>
  <si>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</si>
  <si>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</si>
  <si>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</si>
  <si>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</si>
  <si>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</si>
  <si>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</si>
  <si>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</si>
  <si>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</si>
  <si>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</si>
  <si>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</si>
  <si>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</si>
  <si>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</si>
  <si>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</si>
  <si>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</si>
  <si>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</si>
  <si>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</si>
  <si>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</si>
  <si>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</si>
  <si>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</si>
  <si>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</si>
  <si>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</si>
  <si>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</si>
  <si>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</si>
  <si>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</si>
  <si>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</si>
  <si>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</si>
  <si>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</si>
  <si>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</si>
  <si>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</si>
  <si>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</si>
  <si>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</si>
  <si>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</si>
  <si>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</si>
  <si>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</si>
  <si>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</si>
  <si>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</si>
  <si>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</si>
  <si>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</si>
  <si>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</si>
  <si>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</si>
  <si>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</si>
  <si>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</si>
  <si>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</si>
  <si>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</si>
  <si>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</si>
  <si>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</si>
  <si>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</si>
  <si>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</si>
  <si>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</si>
  <si>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</si>
  <si>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</si>
  <si>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</si>
  <si>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</si>
  <si>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</si>
  <si>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</si>
  <si>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</si>
  <si>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</si>
  <si>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</si>
  <si>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</si>
  <si>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</si>
  <si>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</si>
  <si>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</si>
  <si>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</si>
  <si>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</si>
  <si>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</si>
  <si>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</si>
  <si>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</si>
  <si>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</si>
  <si>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</si>
  <si>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</si>
  <si>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</si>
  <si>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</si>
  <si>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</si>
  <si>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</si>
  <si>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</si>
  <si>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</si>
  <si>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</si>
  <si>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</si>
  <si>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</si>
  <si>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</si>
  <si>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</si>
  <si>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</si>
  <si>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</si>
  <si>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</si>
  <si>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</si>
  <si>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</si>
  <si>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</si>
  <si>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</si>
  <si>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</si>
  <si>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</si>
  <si>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</si>
  <si>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</si>
  <si>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</si>
  <si>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</si>
  <si>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</si>
  <si>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</si>
  <si>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</si>
  <si>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</si>
  <si>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</si>
  <si>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</si>
  <si>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</si>
  <si>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</si>
  <si>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</si>
  <si>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</si>
  <si>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</si>
  <si>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</si>
  <si>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</si>
  <si>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</si>
  <si>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</si>
  <si>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</si>
  <si>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</si>
  <si>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</si>
  <si>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</si>
  <si>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</si>
  <si>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</si>
  <si>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</si>
  <si>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</si>
  <si>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</si>
  <si>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</si>
  <si>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</si>
  <si>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</si>
  <si>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</si>
  <si>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</si>
  <si>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</si>
  <si>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</si>
  <si>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</si>
  <si>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</si>
  <si>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</si>
  <si>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</si>
  <si>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</si>
  <si>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</si>
  <si>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</si>
  <si>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</si>
  <si>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</si>
  <si>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</si>
  <si>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</si>
  <si>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</si>
  <si>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</si>
  <si>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</si>
  <si>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</si>
  <si>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</si>
  <si>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</si>
  <si>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</si>
  <si>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</si>
  <si>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</si>
  <si>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</si>
  <si>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</si>
  <si>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</si>
  <si>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</si>
  <si>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</si>
  <si>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</si>
  <si>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</si>
  <si>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</si>
  <si>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</si>
  <si>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</si>
  <si>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</si>
  <si>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</si>
  <si>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</si>
  <si>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</si>
  <si>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</si>
  <si>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</si>
  <si>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</si>
  <si>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</si>
  <si>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</si>
  <si>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</si>
  <si>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</si>
  <si>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</si>
  <si>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</si>
  <si>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</si>
  <si>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</si>
  <si>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</si>
  <si>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</si>
  <si>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</si>
  <si>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</si>
  <si>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</si>
  <si>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</si>
  <si>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</si>
  <si>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</si>
  <si>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</si>
  <si>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</si>
  <si>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</si>
  <si>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</si>
  <si>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</si>
  <si>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</si>
  <si>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</si>
  <si>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</si>
  <si>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</si>
  <si>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</si>
  <si>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</si>
  <si>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</si>
  <si>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</si>
  <si>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</si>
  <si>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</si>
  <si>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</si>
  <si>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</si>
  <si>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</si>
  <si>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</si>
  <si>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</si>
  <si>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</si>
  <si>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</si>
  <si>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</si>
  <si>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</si>
  <si>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</si>
  <si>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</si>
  <si>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</si>
  <si>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</si>
  <si>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</si>
  <si>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</si>
  <si>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</si>
  <si>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</si>
  <si>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</si>
  <si>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</si>
  <si>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</si>
  <si>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</si>
  <si>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</si>
  <si>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</si>
  <si>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</si>
  <si>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</si>
  <si>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</si>
  <si>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</si>
  <si>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</si>
  <si>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</si>
  <si>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</si>
  <si>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</si>
  <si>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</si>
  <si>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</si>
  <si>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</si>
  <si>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</si>
  <si>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</si>
  <si>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</si>
  <si>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</si>
  <si>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</si>
  <si>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</si>
  <si>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</si>
  <si>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</si>
  <si>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</si>
  <si>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</si>
  <si>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</si>
  <si>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</si>
  <si>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</si>
  <si>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</si>
  <si>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</si>
  <si>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</si>
  <si>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</si>
  <si>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</si>
  <si>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</si>
  <si>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</si>
  <si>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</si>
  <si>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</si>
  <si>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</si>
  <si>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</si>
  <si>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</si>
  <si>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</si>
  <si>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</si>
  <si>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</si>
  <si>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</si>
  <si>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</si>
  <si>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</si>
  <si>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</si>
  <si>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</si>
  <si>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</si>
  <si>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</si>
  <si>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</si>
  <si>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</si>
  <si>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</si>
  <si>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</si>
  <si>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</si>
  <si>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</si>
  <si>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</si>
  <si>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</si>
  <si>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</si>
  <si>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</si>
  <si>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</si>
  <si>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</si>
  <si>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</si>
  <si>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</si>
  <si>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</si>
  <si>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</si>
  <si>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</si>
  <si>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</si>
  <si>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</si>
  <si>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</si>
  <si>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</si>
  <si>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</si>
  <si>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</si>
  <si>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</si>
  <si>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</si>
  <si>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</si>
  <si>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</si>
  <si>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</si>
  <si>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</si>
  <si>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</si>
  <si>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</si>
  <si>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</si>
  <si>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</si>
  <si>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</si>
  <si>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</si>
  <si>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</si>
  <si>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</si>
  <si>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</si>
  <si>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</si>
  <si>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</si>
  <si>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</si>
  <si>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</si>
  <si>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</si>
  <si>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</si>
  <si>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</si>
  <si>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</si>
  <si>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</si>
  <si>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</si>
  <si>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</si>
  <si>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</si>
  <si>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</si>
  <si>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</si>
  <si>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</si>
  <si>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</si>
  <si>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</si>
  <si>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</si>
  <si>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</si>
  <si>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</si>
  <si>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</si>
  <si>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</si>
  <si>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</si>
  <si>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</si>
  <si>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</si>
  <si>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</si>
  <si>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</si>
  <si>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</si>
  <si>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</si>
  <si>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</si>
  <si>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</si>
  <si>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</si>
  <si>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</si>
  <si>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</si>
  <si>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</si>
  <si>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</si>
  <si>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</si>
  <si>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</si>
  <si>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</si>
  <si>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</si>
  <si>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</si>
  <si>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</si>
  <si>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</si>
  <si>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</si>
  <si>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</si>
  <si>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</si>
  <si>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</si>
  <si>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</si>
  <si>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</si>
  <si>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</si>
  <si>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</si>
  <si>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</si>
  <si>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</si>
  <si>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</si>
  <si>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</si>
  <si>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</si>
  <si>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</si>
  <si>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</si>
  <si>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</si>
  <si>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</si>
  <si>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</si>
  <si>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</si>
  <si>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</si>
  <si>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</si>
  <si>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</si>
  <si>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</si>
  <si>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</si>
  <si>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</si>
  <si>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</si>
  <si>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</si>
  <si>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</si>
  <si>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</si>
  <si>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</si>
  <si>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</si>
  <si>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</si>
  <si>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</si>
  <si>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</si>
  <si>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</si>
  <si>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</si>
  <si>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</si>
  <si>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</si>
  <si>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</si>
  <si>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</si>
  <si>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</si>
  <si>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</si>
  <si>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</si>
  <si>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</si>
  <si>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</si>
  <si>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</si>
  <si>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</si>
  <si>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</si>
  <si>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</si>
  <si>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</si>
  <si>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</si>
  <si>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</si>
  <si>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</si>
  <si>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</si>
  <si>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</si>
  <si>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</si>
  <si>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</si>
  <si>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</si>
  <si>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</si>
  <si>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</si>
  <si>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</si>
  <si>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</si>
  <si>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</si>
  <si>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</si>
  <si>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</si>
  <si>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</si>
  <si>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</si>
  <si>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</si>
  <si>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</si>
  <si>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</si>
  <si>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</si>
  <si>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</si>
  <si>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</si>
  <si>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</si>
  <si>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</si>
  <si>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</si>
  <si>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</si>
  <si>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</si>
  <si>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</si>
  <si>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</si>
  <si>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</si>
  <si>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</si>
  <si>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</si>
  <si>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</si>
  <si>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</si>
  <si>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</si>
  <si>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</si>
  <si>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</si>
  <si>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</si>
  <si>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</si>
  <si>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</si>
  <si>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</si>
  <si>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</si>
  <si>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</si>
  <si>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</si>
  <si>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</si>
  <si>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</si>
  <si>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</si>
  <si>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</si>
  <si>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</si>
  <si>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</si>
  <si>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</si>
  <si>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</si>
  <si>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</si>
  <si>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</si>
  <si>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</si>
  <si>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</si>
  <si>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</si>
  <si>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</si>
  <si>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</si>
  <si>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</si>
  <si>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</si>
  <si>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</si>
  <si>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</si>
  <si>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</si>
  <si>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</si>
  <si>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</si>
  <si>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</si>
  <si>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</si>
  <si>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</si>
  <si>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</si>
  <si>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</si>
  <si>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</si>
  <si>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</si>
  <si>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</si>
  <si>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</si>
  <si>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</si>
  <si>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</si>
  <si>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</si>
  <si>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</si>
  <si>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</si>
  <si>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</si>
  <si>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</si>
  <si>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</si>
  <si>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</si>
  <si>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</si>
  <si>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</si>
  <si>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</si>
  <si>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</si>
  <si>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</si>
  <si>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</si>
  <si>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</si>
  <si>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</si>
  <si>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</si>
  <si>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</si>
  <si>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</si>
  <si>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</si>
  <si>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</si>
  <si>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</si>
  <si>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</si>
  <si>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</si>
  <si>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</si>
  <si>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</si>
  <si>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</si>
  <si>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</si>
  <si>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</si>
  <si>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</si>
  <si>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</si>
  <si>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</si>
  <si>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</si>
  <si>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</si>
  <si>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</si>
  <si>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</si>
  <si>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</si>
  <si>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</si>
  <si>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</si>
  <si>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</si>
  <si>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</si>
  <si>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</si>
  <si>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</si>
  <si>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</si>
  <si>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</si>
  <si>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</si>
  <si>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</si>
  <si>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</si>
  <si>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</si>
  <si>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</si>
  <si>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</si>
  <si>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</si>
  <si>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</si>
  <si>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</si>
  <si>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</si>
  <si>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</si>
  <si>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</si>
  <si>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</si>
  <si>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</si>
  <si>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</si>
  <si>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</si>
  <si>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</si>
  <si>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</si>
  <si>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</si>
  <si>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</si>
  <si>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</si>
  <si>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</si>
  <si>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</si>
  <si>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</si>
  <si>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</si>
  <si>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</si>
  <si>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</si>
  <si>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</si>
  <si>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</si>
  <si>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</si>
  <si>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</si>
  <si>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</si>
  <si>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</si>
  <si>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</si>
  <si>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</si>
  <si>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</si>
  <si>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</si>
  <si>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</si>
  <si>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</si>
  <si>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</si>
  <si>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</si>
  <si>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</si>
  <si>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</si>
  <si>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</si>
  <si>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</si>
  <si>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</si>
  <si>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</si>
  <si>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</si>
  <si>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</si>
  <si>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</si>
  <si>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</si>
  <si>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</si>
  <si>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</si>
  <si>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</si>
  <si>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</si>
  <si>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</si>
  <si>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</si>
  <si>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</si>
  <si>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</si>
  <si>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</si>
  <si>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</si>
  <si>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</si>
  <si>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</si>
  <si>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</si>
  <si>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</si>
  <si>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</si>
  <si>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</si>
  <si>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</si>
  <si>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</si>
  <si>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</si>
  <si>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</si>
  <si>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</si>
  <si>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</si>
  <si>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</si>
  <si>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</si>
  <si>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</si>
  <si>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</si>
  <si>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</si>
  <si>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</si>
  <si>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</si>
  <si>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</si>
  <si>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</si>
  <si>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</si>
  <si>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</si>
  <si>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</si>
  <si>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</si>
  <si>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</si>
  <si>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</si>
  <si>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</si>
  <si>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</si>
  <si>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</si>
  <si>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</si>
  <si>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</si>
  <si>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</si>
  <si>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</si>
  <si>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</si>
  <si>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</si>
  <si>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</si>
  <si>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</si>
  <si>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</si>
  <si>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</si>
  <si>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</si>
  <si>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</si>
  <si>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</si>
  <si>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</si>
  <si>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</si>
  <si>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</si>
  <si>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</si>
  <si>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</si>
  <si>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</si>
  <si>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</si>
  <si>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</si>
  <si>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</si>
  <si>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</si>
  <si>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</si>
  <si>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</si>
  <si>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</si>
  <si>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</si>
  <si>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</si>
  <si>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</si>
  <si>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</si>
  <si>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</si>
  <si>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</si>
  <si>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</si>
  <si>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</si>
  <si>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</si>
  <si>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</si>
  <si>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</si>
  <si>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</si>
  <si>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</si>
  <si>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</si>
  <si>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</si>
  <si>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</si>
  <si>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</si>
  <si>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</si>
  <si>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</si>
  <si>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</si>
  <si>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</si>
  <si>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</si>
  <si>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</si>
  <si>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</si>
  <si>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</si>
  <si>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</si>
  <si>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</si>
  <si>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</si>
  <si>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</si>
  <si>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</si>
  <si>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</si>
  <si>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</si>
  <si>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</si>
  <si>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</si>
  <si>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</si>
  <si>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</si>
  <si>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</si>
  <si>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</si>
  <si>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</si>
  <si>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</si>
  <si>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</si>
  <si>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</si>
  <si>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</si>
  <si>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</si>
  <si>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</si>
  <si>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</si>
  <si>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</si>
  <si>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</si>
  <si>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</si>
  <si>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</si>
  <si>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</si>
  <si>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</si>
  <si>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</si>
  <si>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</si>
  <si>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</si>
  <si>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</si>
  <si>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</si>
  <si>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</si>
  <si>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</si>
  <si>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</si>
  <si>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</si>
  <si>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</si>
  <si>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</si>
  <si>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</si>
  <si>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</si>
  <si>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</si>
  <si>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</si>
  <si>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</si>
  <si>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</si>
  <si>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</si>
  <si>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</si>
  <si>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</si>
  <si>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</si>
  <si>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</si>
  <si>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</si>
  <si>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</si>
  <si>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</si>
  <si>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</si>
  <si>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</si>
  <si>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</si>
  <si>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</si>
  <si>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</si>
  <si>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</si>
  <si>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</si>
  <si>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</si>
  <si>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</si>
  <si>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</si>
  <si>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</si>
  <si>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</si>
  <si>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</si>
  <si>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</si>
  <si>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</si>
  <si>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</si>
  <si>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</si>
  <si>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</si>
  <si>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</si>
  <si>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</si>
  <si>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</si>
  <si>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</si>
  <si>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</si>
  <si>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</si>
  <si>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</si>
  <si>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</si>
  <si>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</si>
  <si>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</si>
  <si>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</si>
  <si>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</si>
  <si>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</si>
  <si>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</si>
  <si>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</si>
  <si>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</si>
  <si>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</si>
  <si>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</si>
  <si>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</si>
  <si>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</si>
  <si>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</si>
  <si>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</si>
  <si>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</si>
  <si>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</si>
  <si>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</si>
  <si>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</si>
  <si>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</si>
  <si>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</si>
  <si>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</si>
  <si>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</si>
  <si>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</si>
  <si>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</si>
  <si>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</si>
  <si>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</si>
  <si>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</si>
  <si>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</si>
  <si>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</si>
  <si>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</si>
  <si>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</si>
  <si>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</si>
  <si>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</si>
  <si>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</si>
  <si>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</si>
  <si>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</si>
  <si>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</si>
  <si>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</si>
  <si>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</si>
  <si>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</si>
  <si>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</si>
  <si>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</si>
  <si>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</si>
  <si>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</si>
  <si>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</si>
  <si>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</si>
  <si>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</si>
  <si>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</si>
  <si>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</si>
  <si>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</si>
  <si>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</si>
  <si>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</si>
  <si>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</si>
  <si>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</si>
  <si>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</si>
  <si>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</si>
  <si>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</si>
  <si>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</si>
  <si>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</si>
  <si>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</si>
  <si>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</si>
  <si>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</si>
  <si>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</si>
  <si>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</si>
  <si>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</si>
  <si>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</si>
  <si>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</si>
  <si>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</si>
  <si>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</si>
  <si>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</si>
  <si>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</si>
  <si>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</si>
  <si>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</si>
  <si>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</si>
  <si>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</si>
  <si>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</si>
  <si>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</si>
  <si>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</si>
  <si>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</si>
  <si>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</si>
  <si>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</si>
  <si>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</si>
  <si>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</si>
  <si>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</si>
  <si>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</si>
  <si>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</si>
  <si>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</si>
  <si>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</si>
  <si>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</si>
  <si>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</si>
  <si>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</si>
  <si>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</si>
  <si>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</si>
  <si>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</si>
  <si>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</si>
  <si>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</si>
  <si>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</si>
  <si>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</si>
  <si>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</si>
  <si>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</si>
  <si>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</si>
  <si>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</si>
  <si>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</si>
  <si>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</si>
  <si>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</si>
  <si>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</si>
  <si>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</si>
  <si>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</si>
  <si>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</si>
  <si>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</si>
  <si>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</si>
  <si>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</si>
  <si>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</si>
  <si>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</si>
  <si>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</si>
  <si>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</si>
  <si>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</si>
  <si>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</si>
  <si>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</si>
  <si>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</si>
  <si>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</si>
  <si>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</si>
  <si>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</si>
  <si>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</si>
  <si>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</si>
  <si>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</si>
  <si>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</si>
  <si>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</si>
  <si>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</si>
  <si>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</si>
  <si>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</si>
  <si>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</si>
  <si>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</si>
  <si>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</si>
  <si>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</si>
  <si>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</si>
  <si>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</si>
  <si>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</si>
  <si>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</si>
  <si>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</si>
  <si>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</si>
  <si>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</si>
  <si>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</si>
  <si>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</si>
  <si>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</si>
  <si>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</si>
  <si>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</si>
  <si>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</si>
  <si>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</si>
  <si>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</si>
  <si>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</si>
  <si>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</si>
  <si>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</si>
  <si>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</si>
  <si>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</si>
  <si>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</si>
  <si>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</si>
  <si>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</si>
  <si>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</si>
  <si>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</si>
  <si>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</si>
  <si>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</si>
  <si>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</si>
  <si>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</si>
  <si>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</si>
  <si>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</si>
  <si>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</si>
  <si>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</si>
  <si>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</si>
  <si>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</si>
  <si>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</si>
  <si>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</si>
  <si>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</si>
  <si>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</si>
  <si>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</si>
  <si>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</si>
  <si>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</si>
  <si>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</si>
  <si>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</si>
  <si>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</si>
  <si>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</si>
  <si>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</si>
  <si>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</si>
  <si>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</si>
  <si>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</si>
  <si>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</si>
  <si>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</si>
  <si>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</si>
  <si>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</si>
  <si>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</si>
  <si>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</si>
  <si>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</si>
  <si>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</si>
  <si>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</si>
  <si>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</si>
  <si>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</si>
  <si>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</si>
  <si>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</si>
  <si>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</si>
  <si>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</si>
  <si>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</si>
  <si>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</si>
  <si>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</si>
  <si>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</si>
  <si>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</si>
  <si>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</si>
  <si>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</si>
  <si>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</si>
  <si>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</si>
  <si>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</si>
  <si>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</si>
  <si>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</si>
  <si>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</si>
  <si>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</si>
  <si>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</si>
  <si>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</si>
  <si>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</si>
  <si>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</si>
  <si>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</si>
  <si>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</si>
  <si>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</si>
  <si>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</si>
  <si>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</si>
  <si>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</si>
  <si>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</si>
  <si>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</si>
  <si>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</si>
  <si>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</si>
  <si>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</si>
  <si>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</si>
  <si>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</si>
  <si>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</si>
  <si>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</si>
  <si>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</si>
  <si>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</si>
  <si>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</si>
  <si>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</si>
  <si>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</si>
  <si>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</si>
  <si>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</si>
  <si>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</si>
  <si>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</si>
  <si>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</si>
  <si>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</si>
  <si>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</si>
  <si>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</si>
  <si>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</si>
  <si>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</si>
  <si>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</si>
  <si>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</si>
  <si>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</si>
  <si>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</si>
  <si>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</si>
  <si>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</si>
  <si>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</si>
  <si>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</si>
  <si>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</si>
  <si>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</si>
  <si>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</si>
  <si>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</si>
  <si>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</si>
  <si>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</si>
  <si>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</si>
  <si>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</si>
  <si>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</si>
  <si>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</si>
  <si>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</si>
  <si>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</si>
  <si>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</si>
  <si>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</si>
  <si>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</si>
  <si>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</si>
  <si>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</si>
  <si>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</si>
  <si>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</si>
  <si>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</si>
  <si>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</si>
  <si>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</si>
  <si>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</si>
  <si>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</si>
  <si>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</si>
  <si>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</si>
  <si>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</si>
  <si>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</si>
  <si>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</si>
  <si>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</si>
  <si>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</si>
  <si>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</si>
  <si>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</si>
  <si>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</si>
  <si>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</si>
  <si>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</si>
  <si>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</si>
  <si>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</si>
  <si>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</si>
  <si>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</si>
  <si>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</si>
  <si>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</si>
  <si>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</si>
  <si>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</si>
  <si>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</si>
  <si>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</si>
  <si>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</si>
  <si>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</si>
  <si>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</si>
  <si>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</si>
  <si>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</si>
  <si>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</si>
  <si>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</si>
  <si>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</si>
  <si>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</si>
  <si>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</si>
  <si>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</si>
  <si>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</si>
  <si>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</si>
  <si>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</si>
  <si>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</si>
  <si>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</si>
  <si>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</si>
  <si>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</si>
  <si>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</si>
  <si>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</si>
  <si>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</si>
  <si>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</si>
  <si>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</si>
  <si>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</si>
  <si>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</si>
  <si>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</si>
  <si>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</si>
  <si>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</si>
  <si>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</si>
  <si>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</si>
  <si>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</si>
  <si>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</si>
  <si>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</si>
  <si>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</si>
  <si>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</si>
  <si>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</si>
  <si>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</si>
  <si>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</si>
  <si>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</si>
  <si>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</si>
  <si>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</si>
  <si>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</si>
  <si>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</si>
  <si>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</si>
  <si>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</si>
  <si>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</si>
  <si>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</si>
  <si>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</si>
  <si>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</si>
  <si>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</si>
  <si>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</si>
  <si>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</si>
  <si>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</si>
  <si>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</si>
  <si>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</si>
  <si>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</si>
  <si>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</si>
  <si>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</si>
  <si>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</si>
  <si>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</si>
  <si>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</si>
  <si>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</si>
  <si>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</si>
  <si>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</si>
  <si>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</si>
  <si>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</si>
  <si>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</si>
  <si>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</si>
  <si>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</si>
  <si>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</si>
  <si>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</si>
  <si>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</si>
  <si>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</si>
  <si>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</si>
  <si>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</si>
  <si>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</si>
  <si>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</si>
  <si>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</si>
  <si>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</si>
  <si>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</si>
  <si>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</si>
  <si>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</si>
  <si>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</si>
  <si>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</si>
  <si>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</si>
  <si>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</si>
  <si>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</si>
  <si>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</si>
  <si>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</si>
  <si>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</si>
  <si>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</si>
  <si>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</si>
  <si>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</si>
  <si>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</si>
  <si>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</si>
  <si>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</si>
  <si>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</si>
  <si>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</si>
  <si>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</si>
  <si>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</si>
  <si>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</si>
  <si>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</si>
  <si>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</si>
  <si>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</si>
  <si>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</si>
  <si>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</si>
  <si>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</si>
  <si>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</si>
  <si>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</si>
  <si>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</si>
  <si>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</si>
  <si>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</si>
  <si>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</si>
  <si>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</si>
  <si>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</si>
  <si>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</si>
  <si>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</si>
  <si>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</si>
  <si>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</si>
  <si>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</si>
  <si>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</si>
  <si>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</si>
  <si>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</si>
  <si>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</si>
  <si>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</si>
  <si>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</si>
  <si>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</si>
  <si>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</si>
  <si>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</si>
  <si>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</si>
  <si>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</si>
  <si>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</si>
  <si>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</si>
  <si>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</si>
  <si>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</si>
  <si>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</si>
  <si>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</si>
  <si>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</si>
  <si>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</si>
  <si>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</si>
  <si>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</si>
  <si>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</si>
  <si>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</si>
  <si>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</si>
  <si>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</si>
  <si>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</si>
  <si>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</si>
  <si>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</si>
  <si>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</si>
  <si>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</si>
  <si>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</si>
  <si>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</si>
  <si>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</si>
  <si>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</si>
  <si>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</si>
  <si>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</si>
  <si>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</si>
  <si>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</si>
  <si>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</si>
  <si>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</si>
  <si>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</si>
  <si>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</si>
  <si>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</si>
  <si>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</si>
  <si>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</si>
  <si>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</si>
  <si>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</si>
  <si>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</si>
  <si>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</si>
  <si>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</si>
  <si>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</si>
  <si>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</si>
  <si>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</si>
  <si>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</si>
  <si>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</si>
  <si>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</si>
  <si>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</si>
  <si>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</si>
  <si>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</si>
  <si>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</si>
  <si>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</si>
  <si>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</si>
  <si>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</si>
  <si>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</si>
  <si>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</si>
  <si>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</si>
  <si>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</si>
  <si>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</si>
  <si>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</si>
  <si>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</si>
  <si>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</si>
  <si>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</si>
  <si>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</si>
  <si>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</si>
  <si>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</si>
  <si>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</si>
  <si>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</si>
  <si>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</si>
  <si>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</si>
  <si>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</si>
  <si>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</si>
  <si>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</si>
  <si>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</si>
  <si>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</si>
  <si>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</si>
  <si>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</si>
  <si>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</si>
  <si>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</si>
  <si>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</si>
  <si>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</si>
  <si>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</si>
  <si>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</si>
  <si>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</si>
  <si>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</si>
  <si>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</si>
  <si>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</si>
  <si>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</si>
  <si>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</si>
  <si>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</si>
  <si>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</si>
  <si>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</si>
  <si>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</si>
  <si>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</si>
  <si>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</si>
  <si>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</si>
  <si>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</si>
  <si>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</si>
  <si>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</si>
  <si>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</si>
  <si>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</si>
  <si>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</si>
  <si>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</si>
  <si>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</si>
  <si>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</si>
  <si>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</si>
  <si>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</si>
  <si>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</si>
  <si>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</si>
  <si>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</si>
  <si>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</si>
  <si>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</si>
  <si>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</si>
  <si>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</si>
  <si>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</si>
  <si>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</si>
  <si>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</si>
  <si>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</si>
  <si>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</si>
  <si>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</si>
  <si>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</si>
  <si>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</si>
  <si>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</si>
  <si>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</si>
  <si>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</si>
  <si>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</si>
  <si>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</si>
  <si>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</si>
  <si>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</si>
  <si>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</si>
  <si>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</si>
  <si>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</si>
  <si>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</si>
  <si>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</si>
  <si>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</si>
  <si>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</si>
  <si>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</si>
  <si>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</si>
  <si>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</si>
  <si>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</si>
  <si>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</si>
  <si>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</si>
  <si>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</si>
  <si>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</si>
  <si>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</si>
  <si>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</si>
  <si>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</si>
  <si>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</si>
  <si>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</si>
  <si>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</si>
  <si>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</si>
  <si>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</si>
  <si>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</si>
  <si>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</si>
  <si>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</si>
  <si>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</si>
  <si>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</si>
  <si>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</si>
  <si>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</si>
  <si>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</si>
  <si>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</si>
  <si>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</si>
  <si>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</si>
  <si>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</si>
  <si>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</si>
  <si>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</si>
  <si>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</si>
  <si>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</si>
  <si>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</si>
  <si>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</si>
  <si>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</si>
  <si>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</si>
  <si>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</si>
  <si>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</si>
  <si>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</si>
  <si>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</si>
  <si>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</si>
  <si>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</si>
  <si>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</si>
  <si>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</si>
  <si>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</si>
  <si>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</si>
  <si>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</si>
  <si>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</si>
  <si>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</si>
  <si>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</si>
  <si>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</si>
  <si>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</si>
  <si>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</si>
  <si>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</si>
  <si>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</si>
  <si>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</si>
  <si>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</si>
  <si>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</si>
  <si>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</si>
  <si>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</si>
  <si>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</si>
  <si>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</si>
  <si>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</si>
  <si>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</si>
  <si>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</si>
  <si>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</si>
  <si>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</si>
  <si>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</si>
  <si>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</si>
  <si>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</si>
  <si>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</si>
  <si>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</si>
  <si>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</si>
  <si>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</si>
  <si>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</si>
  <si>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</si>
  <si>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</si>
  <si>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</si>
  <si>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</si>
  <si>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</si>
  <si>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</si>
  <si>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</si>
  <si>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</si>
  <si>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</si>
  <si>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</si>
  <si>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</si>
  <si>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</si>
  <si>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</si>
  <si>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</si>
  <si>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</si>
  <si>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</si>
  <si>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</si>
  <si>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</si>
  <si>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</si>
  <si>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</si>
  <si>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</si>
  <si>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</si>
  <si>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</si>
  <si>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</si>
  <si>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</si>
  <si>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</si>
  <si>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</si>
  <si>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</si>
  <si>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</si>
  <si>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</si>
  <si>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</si>
  <si>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</si>
  <si>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</si>
  <si>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</si>
  <si>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</si>
  <si>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</si>
  <si>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</si>
  <si>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</si>
  <si>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</si>
  <si>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</si>
  <si>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</si>
  <si>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</si>
  <si>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</si>
  <si>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</si>
  <si>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</si>
  <si>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</si>
  <si>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</si>
  <si>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</si>
  <si>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</si>
  <si>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</si>
  <si>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</si>
  <si>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</si>
  <si>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</si>
  <si>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</si>
  <si>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</si>
  <si>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</si>
  <si>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</si>
  <si>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</si>
  <si>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</si>
  <si>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</si>
  <si>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</si>
  <si>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</si>
  <si>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</si>
  <si>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</si>
  <si>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</si>
  <si>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</si>
  <si>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</si>
  <si>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</si>
  <si>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</si>
  <si>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</si>
  <si>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</si>
  <si>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</si>
  <si>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</si>
  <si>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</si>
  <si>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</si>
  <si>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</si>
  <si>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</si>
  <si>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</si>
  <si>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</si>
  <si>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</si>
  <si>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</si>
  <si>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</si>
  <si>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</si>
  <si>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</si>
  <si>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</si>
  <si>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</si>
  <si>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</si>
  <si>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</si>
  <si>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</si>
  <si>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</si>
  <si>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</si>
  <si>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</si>
  <si>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</si>
  <si>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</si>
  <si>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</si>
  <si>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</si>
  <si>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</si>
  <si>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</si>
  <si>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</si>
  <si>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</si>
  <si>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</si>
  <si>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</si>
  <si>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</si>
  <si>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</si>
  <si>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</si>
  <si>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</si>
  <si>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</si>
  <si>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</si>
  <si>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</si>
  <si>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</si>
  <si>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</si>
  <si>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</si>
  <si>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</si>
  <si>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</si>
  <si>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</si>
  <si>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</si>
  <si>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</si>
  <si>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</si>
  <si>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</si>
  <si>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</si>
  <si>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</si>
  <si>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</si>
  <si>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</si>
  <si>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</si>
  <si>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</si>
  <si>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</si>
  <si>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</si>
  <si>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</si>
  <si>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</si>
  <si>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</si>
  <si>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</si>
  <si>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</si>
  <si>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</si>
  <si>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</si>
  <si>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</si>
  <si>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</si>
  <si>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</si>
  <si>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</si>
  <si>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</si>
  <si>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</si>
  <si>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</si>
  <si>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</si>
  <si>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</si>
  <si>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</si>
  <si>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</si>
  <si>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</si>
  <si>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</si>
  <si>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</si>
  <si>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</si>
  <si>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</si>
  <si>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</si>
  <si>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</si>
  <si>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</si>
  <si>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</si>
  <si>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</si>
  <si>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</si>
  <si>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</si>
  <si>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</si>
  <si>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</si>
  <si>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</si>
  <si>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</si>
  <si>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</si>
  <si>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</si>
  <si>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</si>
  <si>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</si>
  <si>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</si>
  <si>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</si>
  <si>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</si>
  <si>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</si>
  <si>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</si>
  <si>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</si>
  <si>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</si>
  <si>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</si>
  <si>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</si>
  <si>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</si>
  <si>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</si>
  <si>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</si>
  <si>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</si>
  <si>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</si>
  <si>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</si>
  <si>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</si>
  <si>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</si>
  <si>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</si>
  <si>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</si>
  <si>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</si>
  <si>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</si>
  <si>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</si>
  <si>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</si>
  <si>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</si>
  <si>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</si>
  <si>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</si>
  <si>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</si>
  <si>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</si>
  <si>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</si>
  <si>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</si>
  <si>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</si>
  <si>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</si>
  <si>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</si>
  <si>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</si>
  <si>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</si>
  <si>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</si>
  <si>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</si>
  <si>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</si>
  <si>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</si>
  <si>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</si>
  <si>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</si>
  <si>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</si>
  <si>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</si>
  <si>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</si>
  <si>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</si>
  <si>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</si>
  <si>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</si>
  <si>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</si>
  <si>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</si>
  <si>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</si>
  <si>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</si>
  <si>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</si>
  <si>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</si>
  <si>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</si>
  <si>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</si>
  <si>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</si>
  <si>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</si>
  <si>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</si>
  <si>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</si>
  <si>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</si>
  <si>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</si>
  <si>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</si>
  <si>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</si>
  <si>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</si>
  <si>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</si>
  <si>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</si>
  <si>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</si>
  <si>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</si>
  <si>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</si>
  <si>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</si>
  <si>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</si>
  <si>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</si>
  <si>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</si>
  <si>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</si>
  <si>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</si>
  <si>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</si>
  <si>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</si>
  <si>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</si>
  <si>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</si>
  <si>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</si>
  <si>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</si>
  <si>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</si>
  <si>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</si>
  <si>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</si>
  <si>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</si>
  <si>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</si>
  <si>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</si>
  <si>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</si>
  <si>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</si>
  <si>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</si>
  <si>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</si>
  <si>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</si>
  <si>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</si>
  <si>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</si>
  <si>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</si>
  <si>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</si>
  <si>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</si>
  <si>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</si>
  <si>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</si>
  <si>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</si>
  <si>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</si>
  <si>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</si>
  <si>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</si>
  <si>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</si>
  <si>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</si>
  <si>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</si>
  <si>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</si>
  <si>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</si>
  <si>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</si>
  <si>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</si>
  <si>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</si>
  <si>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</si>
  <si>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</si>
  <si>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</si>
  <si>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</si>
  <si>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</si>
  <si>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</si>
  <si>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</si>
  <si>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</si>
  <si>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</si>
  <si>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</si>
  <si>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</si>
  <si>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</si>
  <si>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</si>
  <si>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</si>
  <si>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</si>
  <si>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</si>
  <si>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</si>
  <si>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</si>
  <si>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</si>
  <si>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</si>
  <si>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</si>
  <si>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</si>
  <si>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</si>
  <si>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</si>
  <si>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</si>
  <si>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</si>
  <si>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</si>
  <si>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</si>
  <si>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</si>
  <si>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</si>
  <si>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</si>
  <si>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</si>
  <si>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</si>
  <si>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</si>
  <si>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</si>
  <si>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</si>
  <si>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</si>
  <si>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</si>
  <si>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</si>
  <si>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</si>
  <si>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</si>
  <si>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</si>
  <si>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</si>
  <si>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</si>
  <si>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</si>
  <si>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</si>
  <si>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</si>
  <si>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</si>
  <si>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</si>
  <si>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</si>
  <si>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</si>
  <si>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</si>
  <si>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</si>
  <si>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</si>
  <si>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</si>
  <si>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</si>
  <si>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</si>
  <si>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</si>
  <si>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</si>
  <si>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</si>
  <si>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</si>
  <si>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</si>
  <si>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</si>
  <si>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</si>
  <si>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</si>
  <si>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</si>
  <si>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</si>
  <si>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</si>
  <si>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</si>
  <si>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</si>
  <si>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</si>
  <si>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</si>
  <si>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</si>
  <si>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</si>
  <si>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</si>
  <si>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</si>
  <si>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</si>
  <si>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</si>
  <si>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</si>
  <si>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</si>
  <si>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</si>
  <si>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</si>
  <si>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</si>
  <si>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</si>
  <si>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</si>
  <si>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</si>
  <si>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</si>
  <si>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</si>
  <si>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</si>
  <si>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</si>
  <si>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</si>
  <si>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</si>
  <si>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</si>
  <si>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</si>
  <si>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</si>
  <si>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</si>
  <si>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</si>
  <si>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</si>
  <si>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</si>
  <si>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</si>
  <si>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</si>
  <si>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</si>
  <si>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</si>
  <si>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</si>
  <si>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</si>
  <si>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</si>
  <si>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</si>
  <si>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</si>
  <si>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</si>
  <si>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</si>
  <si>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</si>
  <si>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</si>
  <si>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</si>
  <si>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</si>
  <si>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</si>
  <si>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</si>
  <si>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</si>
  <si>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</si>
  <si>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</si>
  <si>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</si>
  <si>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</si>
  <si>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</si>
  <si>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</si>
  <si>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</si>
  <si>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</si>
  <si>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</si>
  <si>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</si>
  <si>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</si>
  <si>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</si>
  <si>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</si>
  <si>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</si>
  <si>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</si>
  <si>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</si>
  <si>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</si>
  <si>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</si>
  <si>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</si>
  <si>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</si>
  <si>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</si>
  <si>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</si>
  <si>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</si>
  <si>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</si>
  <si>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</si>
  <si>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</si>
  <si>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</si>
  <si>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</si>
  <si>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</si>
  <si>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</si>
  <si>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</si>
  <si>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</si>
  <si>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</si>
  <si>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</si>
  <si>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</si>
  <si>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</si>
  <si>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</si>
  <si>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</si>
  <si>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</si>
  <si>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</si>
  <si>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</si>
  <si>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</si>
  <si>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</si>
  <si>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</si>
  <si>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</si>
  <si>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</si>
  <si>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</si>
  <si>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</si>
  <si>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</si>
  <si>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</si>
  <si>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</si>
  <si>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</si>
  <si>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</si>
  <si>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</si>
  <si>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</si>
  <si>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</si>
  <si>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</si>
  <si>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</si>
  <si>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</si>
  <si>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</si>
  <si>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</si>
  <si>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</si>
  <si>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</si>
  <si>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</si>
  <si>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</si>
  <si>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</si>
  <si>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</si>
  <si>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</si>
  <si>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</si>
  <si>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</si>
  <si>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</si>
  <si>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</si>
  <si>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</si>
  <si>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</si>
  <si>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</si>
  <si>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</si>
  <si>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</si>
  <si>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</si>
  <si>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</si>
  <si>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</si>
  <si>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</si>
  <si>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</si>
  <si>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</si>
  <si>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</si>
  <si>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</si>
  <si>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</si>
  <si>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</si>
  <si>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</si>
  <si>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</si>
  <si>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</si>
  <si>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</si>
  <si>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</si>
  <si>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</si>
  <si>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</si>
  <si>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</si>
  <si>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</si>
  <si>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</si>
  <si>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</si>
  <si>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</si>
  <si>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</si>
  <si>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</si>
  <si>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</si>
  <si>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</si>
  <si>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</si>
  <si>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</si>
  <si>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</si>
  <si>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</si>
  <si>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</si>
  <si>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</si>
  <si>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</si>
  <si>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</si>
  <si>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</si>
  <si>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</si>
  <si>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</si>
  <si>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</si>
  <si>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</si>
  <si>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</si>
  <si>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</si>
  <si>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</si>
  <si>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</si>
  <si>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</si>
  <si>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</si>
  <si>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</si>
  <si>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</si>
  <si>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</si>
  <si>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</si>
  <si>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</si>
  <si>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</si>
  <si>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</si>
  <si>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</si>
  <si>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</si>
  <si>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</si>
  <si>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</si>
  <si>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</si>
  <si>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</si>
  <si>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</si>
  <si>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</si>
  <si>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</si>
  <si>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</si>
  <si>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</si>
  <si>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</si>
  <si>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</si>
  <si>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</si>
  <si>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</si>
  <si>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</si>
  <si>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</si>
  <si>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</si>
  <si>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</si>
  <si>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</si>
  <si>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</si>
  <si>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</si>
  <si>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</si>
  <si>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</si>
  <si>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</si>
  <si>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</si>
  <si>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</si>
  <si>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</si>
  <si>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</si>
  <si>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</si>
  <si>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</si>
  <si>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</si>
  <si>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</si>
  <si>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</si>
  <si>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</si>
  <si>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</si>
  <si>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</si>
  <si>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</si>
  <si>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</si>
  <si>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</si>
  <si>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</si>
  <si>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</si>
  <si>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</si>
  <si>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</si>
  <si>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</si>
  <si>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</si>
  <si>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</si>
  <si>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</si>
  <si>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</si>
  <si>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</si>
  <si>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</si>
  <si>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</si>
  <si>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</si>
  <si>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</si>
  <si>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</si>
  <si>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</si>
  <si>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</si>
  <si>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</si>
  <si>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</si>
  <si>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</si>
  <si>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</si>
  <si>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</si>
  <si>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</si>
  <si>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</si>
  <si>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</si>
  <si>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</si>
  <si>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</si>
  <si>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</si>
  <si>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</si>
  <si>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</si>
  <si>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</si>
  <si>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</si>
  <si>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</si>
  <si>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</si>
  <si>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</si>
  <si>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</si>
  <si>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</si>
  <si>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</si>
  <si>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</si>
  <si>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</si>
  <si>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</si>
  <si>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</si>
  <si>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</si>
  <si>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</si>
  <si>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</si>
  <si>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</si>
  <si>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</si>
  <si>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</si>
  <si>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</si>
  <si>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</si>
  <si>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</si>
  <si>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</si>
  <si>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</si>
  <si>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</si>
  <si>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</si>
  <si>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</si>
  <si>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</si>
  <si>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</si>
  <si>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</si>
  <si>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</si>
  <si>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</si>
  <si>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</si>
  <si>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</si>
  <si>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</si>
  <si>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</si>
  <si>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</si>
  <si>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</si>
  <si>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</si>
  <si>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</si>
  <si>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</si>
  <si>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</si>
  <si>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</si>
  <si>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</si>
  <si>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</si>
  <si>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</si>
  <si>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</si>
  <si>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</si>
  <si>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</si>
  <si>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</si>
  <si>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</si>
  <si>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</si>
  <si>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</si>
  <si>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</si>
  <si>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</si>
  <si>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</si>
  <si>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</si>
  <si>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</si>
  <si>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</si>
  <si>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</si>
  <si>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</si>
  <si>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</si>
  <si>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</si>
  <si>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</si>
  <si>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</si>
  <si>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</si>
  <si>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</si>
  <si>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</si>
  <si>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</si>
  <si>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</si>
  <si>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</si>
  <si>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</si>
  <si>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</si>
  <si>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</si>
  <si>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</si>
  <si>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</si>
  <si>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</si>
  <si>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</si>
  <si>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</si>
  <si>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</si>
  <si>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</si>
  <si>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</si>
  <si>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</si>
  <si>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</si>
  <si>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</si>
  <si>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</si>
  <si>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</si>
  <si>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</si>
  <si>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</si>
  <si>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</si>
  <si>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</si>
  <si>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</si>
  <si>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</si>
  <si>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</si>
  <si>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</si>
  <si>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</si>
  <si>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</si>
  <si>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</si>
  <si>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</si>
  <si>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</si>
  <si>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</si>
  <si>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</si>
  <si>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</si>
  <si>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</si>
  <si>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</si>
  <si>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</si>
  <si>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</si>
  <si>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</si>
  <si>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</si>
  <si>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</si>
  <si>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</si>
  <si>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</si>
  <si>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</si>
  <si>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</si>
  <si>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</si>
  <si>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</si>
  <si>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</si>
  <si>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</si>
  <si>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</si>
  <si>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</si>
  <si>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</si>
  <si>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</si>
  <si>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</si>
  <si>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</si>
  <si>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</si>
  <si>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</si>
  <si>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</si>
  <si>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</si>
  <si>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</si>
  <si>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</si>
  <si>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</si>
  <si>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</si>
  <si>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</si>
  <si>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</si>
  <si>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</si>
  <si>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</si>
  <si>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</si>
  <si>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</si>
  <si>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</si>
  <si>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</si>
  <si>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</si>
  <si>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</si>
  <si>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</si>
  <si>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</si>
  <si>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</si>
  <si>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</si>
  <si>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</si>
  <si>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</si>
  <si>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</si>
  <si>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</si>
  <si>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</si>
  <si>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</si>
  <si>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</si>
  <si>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</si>
  <si>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</si>
  <si>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</si>
  <si>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</si>
  <si>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</si>
  <si>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</si>
  <si>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</si>
  <si>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</si>
  <si>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</si>
  <si>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</si>
  <si>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</si>
  <si>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</si>
  <si>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</si>
  <si>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</si>
  <si>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</si>
  <si>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</si>
  <si>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</si>
  <si>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</si>
  <si>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</si>
  <si>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</si>
  <si>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</si>
  <si>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</si>
  <si>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</si>
  <si>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</si>
  <si>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</si>
  <si>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</si>
  <si>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</si>
  <si>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</si>
  <si>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</si>
  <si>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</si>
  <si>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</si>
  <si>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</si>
  <si>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</si>
  <si>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</si>
  <si>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</si>
  <si>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</si>
  <si>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</si>
  <si>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</si>
  <si>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</si>
  <si>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</si>
  <si>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</si>
  <si>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</si>
  <si>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</si>
  <si>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</si>
  <si>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</si>
  <si>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</si>
  <si>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</si>
  <si>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</si>
  <si>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</si>
  <si>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</si>
  <si>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</si>
  <si>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</si>
  <si>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</si>
  <si>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</si>
  <si>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</si>
  <si>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</si>
  <si>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</si>
  <si>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</si>
  <si>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</si>
  <si>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</si>
  <si>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</si>
  <si>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</si>
  <si>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</si>
  <si>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</si>
  <si>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</si>
  <si>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</si>
  <si>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</si>
  <si>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</si>
  <si>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</si>
  <si>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</si>
  <si>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</si>
  <si>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</si>
  <si>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</si>
  <si>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</si>
  <si>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</si>
  <si>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</si>
  <si>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</si>
  <si>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</si>
  <si>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</si>
  <si>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</si>
  <si>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</si>
  <si>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</si>
  <si>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</si>
  <si>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</si>
  <si>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</si>
  <si>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</si>
  <si>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</si>
  <si>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</si>
  <si>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</si>
  <si>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</si>
  <si>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</si>
  <si>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</si>
  <si>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</si>
  <si>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</si>
  <si>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</si>
  <si>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</si>
  <si>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</si>
  <si>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</si>
  <si>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</si>
  <si>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</si>
  <si>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</si>
  <si>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</si>
  <si>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</si>
  <si>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</si>
  <si>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</si>
  <si>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</si>
  <si>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</si>
  <si>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</si>
  <si>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</si>
  <si>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</si>
  <si>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</si>
  <si>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</si>
  <si>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</si>
  <si>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</si>
  <si>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</si>
  <si>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</si>
  <si>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</si>
  <si>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</si>
  <si>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</si>
  <si>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</si>
  <si>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</si>
  <si>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</si>
  <si>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</si>
  <si>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</si>
  <si>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</si>
  <si>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</si>
  <si>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</si>
  <si>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</si>
  <si>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</si>
  <si>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</si>
  <si>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</si>
  <si>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</si>
  <si>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</si>
  <si>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</si>
  <si>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</si>
  <si>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</si>
  <si>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</si>
  <si>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</si>
  <si>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</si>
  <si>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</si>
  <si>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</si>
  <si>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</si>
  <si>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</si>
  <si>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</si>
  <si>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</si>
  <si>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</si>
  <si>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</si>
  <si>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</si>
  <si>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</si>
  <si>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</si>
  <si>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</si>
  <si>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</si>
  <si>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</si>
  <si>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</si>
  <si>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</si>
  <si>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</si>
  <si>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</si>
  <si>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</si>
  <si>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</si>
  <si>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</si>
  <si>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</si>
  <si>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</si>
  <si>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</si>
  <si>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</si>
  <si>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</si>
  <si>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</si>
  <si>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</si>
  <si>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</si>
  <si>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</si>
  <si>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</si>
  <si>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</si>
  <si>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</si>
  <si>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</si>
  <si>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</si>
  <si>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</si>
  <si>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</si>
  <si>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</si>
  <si>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</si>
  <si>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</si>
  <si>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</si>
  <si>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</si>
  <si>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</si>
  <si>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</si>
  <si>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</si>
  <si>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</si>
  <si>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</si>
  <si>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</si>
  <si>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</si>
  <si>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</si>
  <si>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</si>
  <si>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</si>
  <si>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</si>
  <si>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</si>
  <si>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</si>
  <si>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</si>
  <si>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</si>
  <si>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</si>
  <si>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</si>
  <si>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</si>
  <si>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</si>
  <si>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</si>
  <si>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</si>
  <si>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</si>
  <si>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</si>
  <si>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</si>
  <si>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</si>
  <si>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</si>
  <si>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</si>
  <si>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</si>
  <si>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</si>
  <si>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</si>
  <si>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</si>
  <si>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</si>
  <si>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</si>
  <si>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</si>
  <si>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</si>
  <si>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</si>
  <si>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</si>
  <si>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</si>
  <si>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</si>
  <si>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</si>
  <si>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</si>
  <si>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</si>
  <si>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</si>
  <si>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</si>
  <si>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</si>
  <si>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</si>
  <si>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</si>
  <si>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</si>
  <si>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</si>
  <si>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</si>
  <si>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</si>
  <si>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</si>
  <si>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</si>
  <si>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</si>
  <si>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</si>
  <si>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</si>
  <si>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</si>
  <si>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</si>
  <si>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</si>
  <si>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</si>
  <si>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</si>
  <si>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</si>
  <si>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</si>
  <si>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</si>
  <si>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</si>
  <si>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</si>
  <si>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</si>
  <si>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</si>
  <si>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</si>
  <si>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</si>
  <si>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</si>
  <si>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</si>
  <si>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</si>
  <si>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</si>
  <si>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</si>
  <si>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</si>
  <si>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</si>
  <si>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</si>
  <si>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</si>
  <si>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</si>
  <si>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</si>
  <si>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</si>
  <si>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</si>
  <si>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</si>
  <si>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</si>
  <si>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</si>
  <si>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</si>
  <si>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</si>
  <si>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</si>
  <si>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</si>
  <si>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</si>
  <si>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</si>
  <si>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</si>
  <si>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</si>
  <si>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</si>
  <si>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</si>
  <si>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</si>
  <si>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</si>
  <si>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</si>
  <si>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</si>
  <si>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</si>
  <si>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</si>
  <si>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</si>
  <si>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</si>
  <si>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</si>
  <si>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</si>
  <si>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</si>
  <si>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</si>
  <si>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</si>
  <si>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</si>
  <si>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</si>
  <si>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</si>
  <si>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</si>
  <si>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</si>
  <si>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</si>
  <si>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</si>
  <si>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</si>
  <si>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</si>
  <si>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</si>
  <si>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</si>
  <si>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</si>
  <si>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</si>
  <si>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</si>
  <si>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</si>
  <si>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</si>
  <si>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</si>
  <si>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</si>
  <si>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</si>
  <si>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</si>
  <si>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</si>
  <si>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</si>
  <si>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</si>
  <si>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</si>
  <si>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</si>
  <si>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</si>
  <si>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</si>
  <si>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</si>
  <si>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</si>
  <si>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</si>
  <si>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</si>
  <si>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</si>
  <si>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</si>
  <si>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</si>
  <si>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</si>
  <si>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</si>
  <si>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</si>
  <si>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</si>
  <si>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</si>
  <si>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</si>
  <si>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</si>
  <si>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</si>
  <si>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</si>
  <si>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</si>
  <si>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</si>
  <si>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</si>
  <si>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</si>
  <si>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</si>
  <si>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</si>
  <si>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</si>
  <si>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</si>
  <si>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</si>
  <si>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</si>
  <si>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</si>
  <si>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</si>
  <si>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</si>
  <si>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</si>
  <si>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</si>
  <si>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</si>
  <si>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</si>
  <si>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</si>
  <si>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</si>
  <si>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</si>
  <si>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</si>
  <si>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</si>
  <si>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</si>
  <si>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</si>
  <si>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</si>
  <si>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</si>
  <si>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</si>
  <si>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</si>
  <si>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</si>
  <si>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</si>
  <si>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</si>
  <si>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</si>
  <si>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</si>
  <si>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</si>
  <si>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</si>
  <si>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</si>
  <si>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</si>
  <si>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</si>
  <si>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</si>
  <si>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</si>
  <si>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</si>
  <si>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</si>
  <si>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</si>
  <si>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</si>
  <si>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</si>
  <si>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</si>
  <si>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</si>
  <si>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</si>
  <si>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</si>
  <si>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</si>
  <si>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</si>
  <si>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</si>
  <si>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</si>
  <si>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</si>
  <si>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</si>
  <si>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</si>
  <si>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</si>
  <si>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</si>
  <si>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</si>
  <si>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</si>
  <si>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</si>
  <si>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</si>
  <si>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</si>
  <si>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</si>
  <si>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</si>
  <si>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</si>
  <si>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</si>
  <si>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</si>
  <si>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</si>
  <si>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</si>
  <si>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</si>
  <si>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</si>
  <si>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</si>
  <si>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</si>
  <si>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</si>
  <si>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</si>
  <si>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</si>
  <si>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</si>
  <si>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</si>
  <si>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</si>
  <si>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</si>
  <si>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</si>
  <si>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</si>
  <si>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</si>
  <si>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</si>
  <si>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</si>
  <si>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</si>
  <si>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</si>
  <si>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</si>
  <si>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</si>
  <si>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</si>
  <si>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</si>
  <si>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</si>
  <si>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</si>
  <si>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</si>
  <si>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</si>
  <si>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</si>
  <si>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</si>
  <si>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</si>
  <si>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</si>
  <si>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</si>
  <si>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</si>
  <si>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</si>
  <si>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</si>
  <si>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</si>
  <si>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</si>
  <si>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</si>
  <si>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</si>
  <si>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</si>
  <si>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</si>
  <si>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</si>
  <si>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</si>
  <si>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</si>
  <si>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</si>
  <si>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</si>
  <si>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</si>
  <si>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</si>
  <si>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</si>
  <si>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</si>
  <si>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</si>
  <si>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</si>
  <si>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</si>
  <si>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</si>
  <si>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</si>
  <si>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</si>
  <si>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</si>
  <si>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</si>
  <si>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</si>
  <si>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</si>
  <si>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</si>
  <si>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</si>
  <si>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</si>
  <si>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</si>
  <si>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</si>
  <si>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</si>
  <si>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</si>
  <si>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</si>
  <si>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</si>
  <si>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</si>
  <si>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</si>
  <si>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</si>
  <si>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</si>
  <si>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</si>
  <si>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</si>
  <si>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</si>
  <si>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</si>
  <si>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</si>
  <si>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</si>
  <si>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</si>
  <si>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</si>
  <si>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</si>
  <si>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</si>
  <si>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</si>
  <si>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</si>
  <si>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</si>
  <si>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</si>
  <si>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</si>
  <si>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</si>
  <si>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</si>
  <si>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</si>
  <si>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</si>
  <si>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</si>
  <si>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</si>
  <si>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</si>
  <si>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</si>
  <si>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</si>
  <si>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</si>
  <si>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</si>
  <si>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</si>
  <si>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</si>
  <si>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</si>
  <si>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</si>
  <si>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</si>
  <si>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</si>
  <si>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</si>
  <si>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</si>
  <si>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</si>
  <si>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</si>
  <si>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</si>
  <si>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</si>
  <si>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</si>
  <si>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</si>
  <si>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</si>
  <si>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</si>
  <si>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</si>
  <si>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</si>
  <si>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</si>
  <si>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</si>
  <si>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</si>
  <si>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</si>
  <si>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</si>
  <si>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</si>
  <si>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</si>
  <si>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</si>
  <si>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</si>
  <si>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</si>
  <si>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</si>
  <si>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</si>
  <si>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</si>
  <si>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</si>
  <si>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</si>
  <si>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</si>
  <si>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</si>
  <si>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</si>
  <si>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</si>
  <si>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</si>
  <si>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</si>
  <si>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</si>
  <si>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</si>
  <si>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</si>
  <si>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</si>
  <si>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</si>
  <si>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</si>
  <si>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</si>
  <si>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</si>
  <si>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</si>
  <si>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</si>
  <si>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</si>
  <si>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</si>
  <si>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</si>
  <si>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</si>
  <si>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</si>
  <si>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</si>
  <si>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</si>
  <si>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</si>
  <si>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</si>
  <si>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</si>
  <si>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</si>
  <si>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</si>
  <si>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</si>
  <si>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</si>
  <si>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</si>
  <si>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</si>
  <si>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</si>
  <si>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</si>
  <si>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</si>
  <si>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</si>
  <si>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</si>
  <si>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</si>
  <si>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</si>
  <si>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</si>
  <si>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</si>
  <si>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</si>
  <si>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</si>
  <si>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</si>
  <si>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</si>
  <si>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</si>
  <si>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</si>
  <si>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</si>
  <si>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</si>
  <si>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</si>
  <si>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</si>
  <si>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</si>
  <si>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</si>
  <si>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</si>
  <si>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</si>
  <si>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</si>
  <si>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</si>
  <si>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</si>
  <si>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</si>
  <si>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</si>
  <si>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</si>
  <si>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</si>
  <si>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</si>
  <si>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</si>
  <si>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</si>
  <si>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</si>
  <si>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</si>
  <si>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</si>
  <si>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</si>
  <si>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</si>
  <si>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</si>
  <si>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</si>
  <si>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</si>
  <si>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</si>
  <si>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</si>
  <si>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</si>
  <si>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</si>
  <si>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</si>
  <si>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</si>
  <si>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</si>
  <si>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</si>
  <si>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</si>
  <si>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</si>
  <si>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</si>
  <si>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</si>
  <si>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</si>
  <si>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</si>
  <si>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</si>
  <si>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</si>
  <si>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</si>
  <si>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</si>
  <si>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</si>
  <si>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</si>
  <si>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</si>
  <si>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</si>
  <si>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</si>
  <si>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</si>
  <si>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</si>
  <si>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</si>
  <si>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</si>
  <si>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</si>
  <si>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</si>
  <si>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</si>
  <si>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</si>
  <si>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</si>
  <si>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</si>
  <si>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</si>
  <si>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</si>
  <si>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</si>
  <si>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</si>
  <si>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</si>
  <si>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</si>
  <si>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</si>
  <si>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</si>
  <si>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</si>
  <si>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</si>
  <si>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</si>
  <si>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</si>
  <si>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</si>
  <si>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</si>
  <si>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</si>
  <si>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</si>
  <si>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</si>
  <si>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</si>
  <si>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</si>
  <si>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</si>
  <si>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</si>
  <si>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</si>
  <si>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</si>
  <si>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</si>
  <si>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</si>
  <si>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</si>
  <si>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</si>
  <si>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</si>
  <si>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</si>
  <si>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</si>
  <si>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</si>
  <si>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</si>
  <si>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</si>
  <si>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</si>
  <si>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</si>
  <si>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</si>
  <si>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</si>
  <si>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</si>
  <si>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</si>
  <si>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</si>
  <si>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</si>
  <si>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</si>
  <si>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</si>
  <si>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</si>
  <si>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</si>
  <si>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</si>
  <si>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</si>
  <si>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</si>
  <si>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</si>
  <si>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</si>
  <si>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</si>
  <si>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</si>
  <si>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</si>
  <si>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</si>
  <si>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</si>
  <si>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</si>
  <si>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</si>
  <si>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</si>
  <si>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</si>
  <si>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</si>
  <si>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</si>
  <si>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</si>
  <si>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</si>
  <si>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</si>
  <si>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</si>
  <si>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</si>
  <si>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</si>
  <si>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</si>
  <si>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</si>
  <si>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</si>
  <si>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</si>
  <si>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</si>
  <si>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</si>
  <si>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</si>
  <si>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</si>
  <si>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</si>
  <si>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</si>
  <si>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</si>
  <si>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</si>
  <si>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</si>
  <si>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</si>
  <si>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</si>
  <si>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</si>
  <si>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</si>
  <si>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</si>
  <si>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</si>
  <si>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</si>
  <si>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</si>
  <si>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</si>
  <si>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</si>
  <si>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</si>
  <si>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</si>
  <si>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</si>
  <si>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</si>
  <si>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</si>
  <si>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</si>
  <si>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</si>
  <si>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</si>
  <si>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</si>
  <si>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</si>
  <si>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</si>
  <si>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</si>
  <si>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</si>
  <si>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</si>
  <si>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</si>
  <si>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</si>
  <si>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</si>
  <si>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</si>
  <si>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</si>
  <si>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</si>
  <si>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</si>
  <si>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</si>
  <si>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</si>
  <si>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</si>
  <si>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</si>
  <si>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</si>
  <si>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</si>
  <si>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</si>
  <si>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</si>
  <si>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</si>
  <si>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</si>
  <si>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</si>
  <si>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</si>
  <si>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</si>
  <si>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</si>
  <si>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</si>
  <si>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</si>
  <si>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</si>
  <si>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</si>
  <si>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</si>
  <si>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</si>
  <si>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</si>
  <si>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</si>
  <si>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</si>
  <si>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</si>
  <si>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</si>
  <si>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</si>
  <si>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</si>
  <si>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</si>
  <si>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</si>
  <si>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</si>
  <si>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</si>
  <si>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</si>
  <si>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</si>
  <si>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</si>
  <si>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</si>
  <si>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</si>
  <si>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</si>
  <si>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</si>
  <si>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</si>
  <si>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</si>
  <si>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</si>
  <si>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</si>
  <si>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</si>
  <si>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</si>
  <si>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</si>
  <si>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</si>
  <si>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</si>
  <si>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</si>
  <si>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</si>
  <si>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</si>
  <si>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</si>
  <si>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</si>
  <si>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</si>
  <si>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</si>
  <si>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</si>
  <si>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</si>
  <si>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</si>
  <si>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</si>
  <si>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</si>
  <si>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</si>
  <si>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</si>
  <si>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</si>
  <si>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</si>
  <si>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</si>
  <si>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</si>
  <si>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</si>
  <si>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</si>
  <si>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</si>
  <si>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</si>
  <si>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</si>
  <si>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</si>
  <si>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</si>
  <si>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</si>
  <si>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</si>
  <si>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</si>
  <si>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</si>
  <si>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</si>
  <si>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</si>
  <si>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</si>
  <si>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</si>
  <si>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</si>
  <si>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</si>
  <si>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</si>
  <si>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</si>
  <si>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</si>
  <si>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</si>
  <si>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</si>
  <si>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</si>
  <si>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</si>
  <si>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</si>
  <si>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</si>
  <si>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</si>
  <si>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</si>
  <si>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</si>
  <si>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</si>
  <si>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</si>
  <si>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</si>
  <si>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</si>
  <si>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</si>
  <si>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</si>
  <si>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</si>
  <si>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</si>
  <si>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</si>
  <si>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</si>
  <si>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</si>
  <si>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</si>
  <si>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</si>
  <si>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</si>
  <si>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</si>
  <si>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</si>
  <si>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</si>
  <si>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</si>
  <si>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</si>
  <si>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</si>
  <si>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</si>
  <si>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</si>
  <si>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</si>
  <si>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</si>
  <si>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</si>
  <si>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</si>
  <si>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</si>
  <si>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</si>
  <si>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</si>
  <si>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</si>
  <si>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</si>
  <si>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</si>
  <si>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</si>
  <si>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</si>
  <si>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</si>
  <si>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</si>
  <si>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</si>
  <si>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</si>
  <si>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</si>
  <si>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</si>
  <si>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</si>
  <si>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</si>
  <si>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</si>
  <si>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</si>
  <si>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</si>
  <si>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</si>
  <si>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</si>
  <si>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</si>
  <si>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</si>
  <si>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</si>
  <si>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</si>
  <si>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</si>
  <si>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</si>
  <si>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</si>
  <si>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</si>
  <si>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</si>
  <si>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</si>
  <si>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</si>
  <si>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</si>
  <si>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</si>
  <si>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</si>
  <si>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</si>
  <si>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</si>
  <si>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</si>
  <si>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</si>
  <si>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</si>
  <si>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</si>
  <si>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</si>
  <si>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</si>
  <si>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</si>
  <si>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</si>
  <si>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</si>
  <si>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</si>
  <si>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</si>
  <si>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</si>
  <si>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</si>
  <si>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</si>
  <si>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</si>
  <si>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</si>
  <si>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</si>
  <si>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</si>
  <si>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</si>
  <si>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</si>
  <si>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</si>
  <si>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</si>
  <si>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</si>
  <si>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</si>
  <si>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</si>
  <si>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</si>
  <si>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</si>
  <si>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</si>
  <si>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</si>
  <si>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</si>
  <si>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</si>
  <si>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</si>
  <si>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</si>
  <si>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</si>
  <si>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</si>
  <si>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</si>
  <si>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</si>
  <si>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</si>
  <si>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</si>
  <si>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</si>
  <si>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</si>
  <si>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</si>
  <si>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</si>
  <si>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</si>
  <si>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</si>
  <si>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</si>
  <si>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</si>
  <si>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</si>
  <si>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</si>
  <si>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</si>
  <si>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</si>
  <si>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</si>
  <si>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</si>
  <si>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</si>
  <si>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</si>
  <si>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</si>
  <si>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</si>
  <si>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</si>
  <si>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</si>
  <si>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</si>
  <si>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</si>
  <si>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</si>
  <si>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</si>
  <si>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</si>
  <si>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</si>
  <si>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</si>
  <si>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</si>
  <si>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</si>
  <si>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</si>
  <si>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</si>
  <si>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</si>
  <si>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</si>
  <si>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</si>
  <si>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</si>
  <si>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</si>
  <si>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</si>
  <si>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</si>
  <si>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</si>
  <si>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</si>
  <si>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</si>
  <si>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</si>
  <si>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</si>
  <si>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</si>
  <si>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</si>
  <si>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</si>
  <si>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</si>
  <si>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</si>
  <si>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</si>
  <si>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</si>
  <si>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</si>
  <si>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</si>
  <si>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</si>
  <si>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</si>
  <si>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</si>
  <si>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</si>
  <si>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</si>
  <si>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</si>
  <si>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</si>
  <si>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</si>
  <si>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</si>
  <si>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</si>
  <si>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</si>
  <si>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</si>
  <si>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</si>
  <si>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</si>
  <si>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</si>
  <si>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</si>
  <si>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</si>
  <si>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</si>
  <si>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</si>
  <si>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</si>
  <si>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</si>
  <si>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</si>
  <si>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</si>
  <si>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</si>
  <si>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</si>
  <si>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</si>
  <si>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</si>
  <si>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</si>
  <si>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</si>
  <si>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</si>
  <si>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</si>
  <si>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</si>
  <si>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</si>
  <si>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</si>
  <si>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</si>
  <si>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</si>
  <si>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</si>
  <si>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</si>
  <si>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</si>
  <si>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</si>
  <si>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</si>
  <si>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</si>
  <si>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</si>
  <si>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</si>
  <si>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</si>
  <si>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</si>
  <si>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</si>
  <si>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</si>
  <si>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</si>
  <si>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</si>
  <si>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</si>
  <si>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</si>
  <si>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</si>
  <si>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</si>
  <si>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</si>
  <si>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</si>
  <si>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</si>
  <si>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</si>
  <si>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</si>
  <si>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</si>
  <si>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</si>
  <si>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</si>
  <si>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</si>
  <si>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</si>
  <si>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</si>
  <si>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</si>
  <si>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</si>
  <si>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</si>
  <si>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</si>
  <si>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</si>
  <si>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</si>
  <si>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</si>
  <si>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</si>
  <si>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</si>
  <si>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</si>
  <si>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</si>
  <si>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</si>
  <si>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</si>
  <si>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</si>
  <si>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</si>
  <si>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</si>
  <si>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</si>
  <si>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</si>
  <si>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</si>
  <si>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</si>
  <si>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</si>
  <si>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</si>
  <si>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</si>
  <si>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</si>
  <si>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</si>
  <si>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</si>
  <si>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</si>
  <si>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</si>
  <si>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</si>
  <si>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</si>
  <si>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</si>
  <si>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</si>
  <si>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</si>
  <si>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</si>
  <si>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</si>
  <si>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</si>
  <si>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</si>
  <si>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</si>
  <si>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</si>
  <si>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</si>
  <si>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</si>
  <si>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</si>
  <si>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</si>
  <si>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</si>
  <si>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</si>
  <si>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</si>
  <si>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</si>
  <si>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</si>
  <si>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</si>
  <si>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</si>
  <si>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</si>
  <si>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</si>
  <si>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</si>
  <si>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</si>
  <si>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</si>
  <si>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</si>
  <si>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</si>
  <si>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</si>
  <si>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</si>
  <si>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</si>
  <si>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</si>
  <si>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</si>
  <si>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</si>
  <si>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</si>
  <si>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</si>
  <si>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</si>
  <si>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</si>
  <si>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</si>
  <si>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</si>
  <si>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</si>
  <si>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</si>
  <si>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</si>
  <si>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</si>
  <si>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</si>
  <si>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</si>
  <si>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</si>
  <si>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</si>
  <si>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</si>
  <si>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</si>
  <si>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</si>
  <si>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</si>
  <si>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</si>
  <si>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</si>
  <si>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</si>
  <si>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</si>
  <si>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</si>
  <si>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</si>
  <si>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</si>
  <si>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</si>
  <si>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</si>
  <si>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</si>
  <si>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</si>
  <si>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</si>
  <si>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</si>
  <si>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</si>
  <si>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</si>
  <si>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</si>
  <si>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</si>
  <si>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</si>
  <si>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</si>
  <si>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</si>
  <si>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</si>
  <si>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</si>
  <si>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</si>
  <si>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</si>
  <si>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</si>
  <si>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</si>
  <si>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</si>
  <si>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</si>
  <si>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</si>
  <si>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</si>
  <si>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</si>
  <si>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</si>
  <si>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</si>
  <si>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</si>
  <si>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</si>
  <si>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</si>
  <si>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</si>
  <si>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</si>
  <si>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</si>
  <si>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</si>
  <si>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</si>
  <si>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</si>
  <si>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</si>
  <si>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</si>
  <si>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</si>
  <si>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</si>
  <si>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</si>
  <si>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</si>
  <si>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</si>
  <si>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</si>
  <si>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</si>
  <si>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</si>
  <si>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</si>
  <si>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</si>
  <si>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</si>
  <si>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</si>
  <si>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</si>
  <si>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</si>
  <si>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</si>
  <si>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</si>
  <si>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</si>
  <si>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</si>
  <si>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</si>
  <si>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</si>
  <si>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</si>
  <si>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</si>
  <si>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</si>
  <si>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</si>
  <si>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</si>
  <si>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</si>
  <si>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</si>
  <si>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</si>
  <si>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</si>
  <si>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</si>
  <si>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</si>
  <si>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</si>
  <si>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</si>
  <si>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</si>
  <si>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</si>
  <si>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</si>
  <si>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</si>
  <si>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</si>
  <si>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</si>
  <si>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</si>
  <si>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</si>
  <si>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</si>
  <si>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</si>
  <si>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</si>
  <si>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</si>
  <si>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</si>
  <si>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</si>
  <si>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</si>
  <si>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</si>
  <si>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</si>
  <si>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</si>
  <si>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</si>
  <si>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</si>
  <si>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</si>
  <si>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</si>
  <si>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</si>
  <si>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</si>
  <si>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</si>
  <si>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</si>
  <si>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</si>
  <si>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</si>
  <si>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</si>
  <si>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</si>
  <si>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</si>
  <si>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</si>
  <si>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</si>
  <si>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</si>
  <si>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</si>
  <si>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</si>
  <si>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</si>
  <si>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</si>
  <si>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</si>
  <si>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</si>
  <si>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</si>
  <si>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</si>
  <si>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</si>
  <si>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</si>
  <si>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</si>
  <si>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</si>
  <si>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</si>
  <si>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</si>
  <si>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</si>
  <si>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</si>
  <si>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</si>
  <si>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</si>
  <si>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</si>
  <si>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</si>
  <si>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</si>
  <si>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</si>
  <si>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</si>
  <si>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</si>
  <si>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</si>
  <si>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</si>
  <si>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</si>
  <si>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</si>
  <si>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</si>
  <si>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</si>
  <si>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</si>
  <si>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</si>
  <si>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</si>
  <si>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</si>
  <si>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</si>
  <si>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</si>
  <si>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</si>
  <si>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</si>
  <si>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</si>
  <si>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</si>
  <si>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</si>
  <si>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</si>
  <si>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</si>
  <si>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</si>
  <si>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</si>
  <si>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</si>
  <si>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</si>
  <si>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</si>
  <si>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</si>
  <si>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</si>
  <si>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</si>
  <si>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</si>
  <si>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</si>
  <si>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</si>
  <si>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</si>
  <si>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</si>
  <si>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</si>
  <si>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</si>
  <si>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</si>
  <si>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</si>
  <si>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</si>
  <si>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</si>
  <si>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</si>
  <si>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</si>
  <si>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</si>
  <si>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</si>
  <si>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</si>
  <si>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</si>
  <si>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</si>
  <si>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</si>
  <si>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</si>
  <si>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</si>
  <si>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</si>
  <si>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</si>
  <si>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</si>
  <si>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</si>
  <si>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</si>
  <si>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</si>
  <si>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</si>
  <si>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</si>
  <si>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</si>
  <si>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</si>
  <si>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</si>
  <si>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</si>
  <si>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</si>
  <si>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</si>
  <si>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</si>
  <si>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</si>
  <si>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</si>
  <si>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</si>
  <si>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</si>
  <si>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</si>
  <si>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</si>
  <si>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</si>
  <si>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</si>
  <si>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</si>
  <si>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</si>
  <si>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</si>
  <si>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</si>
  <si>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</si>
  <si>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</si>
  <si>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</si>
  <si>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</si>
  <si>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</si>
  <si>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</si>
  <si>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</si>
  <si>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</si>
  <si>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</si>
  <si>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</si>
  <si>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</si>
  <si>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</si>
  <si>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</si>
  <si>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</si>
  <si>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</si>
  <si>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</si>
  <si>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</si>
  <si>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</si>
  <si>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</si>
  <si>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</si>
  <si>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</si>
  <si>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</si>
  <si>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</si>
  <si>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</si>
  <si>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</si>
  <si>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</si>
  <si>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</si>
  <si>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</si>
  <si>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</si>
  <si>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</si>
  <si>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</si>
  <si>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</si>
  <si>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</si>
  <si>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</si>
  <si>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</si>
  <si>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</si>
  <si>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</si>
  <si>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</si>
  <si>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</si>
  <si>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</si>
  <si>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</si>
  <si>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</si>
  <si>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</si>
  <si>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</si>
  <si>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</si>
  <si>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</si>
  <si>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</si>
  <si>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</si>
  <si>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</si>
  <si>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</si>
  <si>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</si>
  <si>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</si>
  <si>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</si>
  <si>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</si>
  <si>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</si>
  <si>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</si>
  <si>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</si>
  <si>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</si>
  <si>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</si>
  <si>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</si>
  <si>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</si>
  <si>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</si>
  <si>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</si>
  <si>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</si>
  <si>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</si>
  <si>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</si>
  <si>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</si>
  <si>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</si>
  <si>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</si>
  <si>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</si>
  <si>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</si>
  <si>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</si>
  <si>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</si>
  <si>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</si>
  <si>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</si>
  <si>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</si>
  <si>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</si>
  <si>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</si>
  <si>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</si>
  <si>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</si>
  <si>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</si>
  <si>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</si>
  <si>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</si>
  <si>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</si>
  <si>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</si>
  <si>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</si>
  <si>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</si>
  <si>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</si>
  <si>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</si>
  <si>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</si>
  <si>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</si>
  <si>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</si>
  <si>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</si>
  <si>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</si>
  <si>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</si>
  <si>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</si>
  <si>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</si>
  <si>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</si>
  <si>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</si>
  <si>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</si>
  <si>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</si>
  <si>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</si>
  <si>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</si>
  <si>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</si>
  <si>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</si>
  <si>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</si>
  <si>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</si>
  <si>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</si>
  <si>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</si>
  <si>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</si>
  <si>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</si>
  <si>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</si>
  <si>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</si>
  <si>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</si>
  <si>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</si>
  <si>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</si>
  <si>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</si>
  <si>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</si>
  <si>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</si>
  <si>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</si>
  <si>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</si>
  <si>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</si>
  <si>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</si>
  <si>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</si>
  <si>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</si>
  <si>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</si>
  <si>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</si>
  <si>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</si>
  <si>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</si>
  <si>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</si>
  <si>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</si>
  <si>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</si>
  <si>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</si>
  <si>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</si>
  <si>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</si>
  <si>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</si>
  <si>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</si>
  <si>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</si>
  <si>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</si>
  <si>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</si>
  <si>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</si>
  <si>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</si>
  <si>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</si>
  <si>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</si>
  <si>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</si>
  <si>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</si>
  <si>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</si>
  <si>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</si>
  <si>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</si>
  <si>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</si>
  <si>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</si>
  <si>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</si>
  <si>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</si>
  <si>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</si>
  <si>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</si>
  <si>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</si>
  <si>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</si>
  <si>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</si>
  <si>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</si>
  <si>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</si>
  <si>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</si>
  <si>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</si>
  <si>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</si>
  <si>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</si>
  <si>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</si>
  <si>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</si>
  <si>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</si>
  <si>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</si>
  <si>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</si>
  <si>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</si>
  <si>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</si>
  <si>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</si>
  <si>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</si>
  <si>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</si>
  <si>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</si>
  <si>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</si>
  <si>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</si>
  <si>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</si>
  <si>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</si>
  <si>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</si>
  <si>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</si>
  <si>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</si>
  <si>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</si>
  <si>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</si>
  <si>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</si>
  <si>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</si>
  <si>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</si>
  <si>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</si>
  <si>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</si>
  <si>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</si>
  <si>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</si>
  <si>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</si>
  <si>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</si>
  <si>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</si>
  <si>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</si>
  <si>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</si>
  <si>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</si>
  <si>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</si>
  <si>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</si>
  <si>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</si>
  <si>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</si>
  <si>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</si>
  <si>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</si>
  <si>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</si>
  <si>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</si>
  <si>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</si>
  <si>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</si>
  <si>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</si>
  <si>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</si>
  <si>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</si>
  <si>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</si>
  <si>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</si>
  <si>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</si>
  <si>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</si>
  <si>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</si>
  <si>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</si>
  <si>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</si>
  <si>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</si>
  <si>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</si>
  <si>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</si>
  <si>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</si>
  <si>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</si>
  <si>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</si>
  <si>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</si>
  <si>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</si>
  <si>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</si>
  <si>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</si>
  <si>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</si>
  <si>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</si>
  <si>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</si>
  <si>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</si>
  <si>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</si>
  <si>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</si>
  <si>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</si>
  <si>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</si>
  <si>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</si>
  <si>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</si>
  <si>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</si>
  <si>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</si>
  <si>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</si>
  <si>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</si>
  <si>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</si>
  <si>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</si>
  <si>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</si>
  <si>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</si>
  <si>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</si>
  <si>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</si>
  <si>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</si>
  <si>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</si>
  <si>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</si>
  <si>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</si>
  <si>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</si>
  <si>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</si>
  <si>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</si>
  <si>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</si>
  <si>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</si>
  <si>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</si>
  <si>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</si>
  <si>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</si>
  <si>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</si>
  <si>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</si>
  <si>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</si>
  <si>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</si>
  <si>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</si>
  <si>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</si>
  <si>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</si>
  <si>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</si>
  <si>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</si>
  <si>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</si>
  <si>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</si>
  <si>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</si>
  <si>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</si>
  <si>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</si>
  <si>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</si>
  <si>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</si>
  <si>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</si>
  <si>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</si>
  <si>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</si>
  <si>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</si>
  <si>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</si>
  <si>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</si>
  <si>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</si>
  <si>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</si>
  <si>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</si>
  <si>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</si>
  <si>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</si>
  <si>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</si>
  <si>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</si>
  <si>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</si>
  <si>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</si>
  <si>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</si>
  <si>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</si>
  <si>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</si>
  <si>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</si>
  <si>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</si>
  <si>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</si>
  <si>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</si>
  <si>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</si>
  <si>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</si>
  <si>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</si>
  <si>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</si>
  <si>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</si>
  <si>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</si>
  <si>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</si>
  <si>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</si>
  <si>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</si>
  <si>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</si>
  <si>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</si>
  <si>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</si>
  <si>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</si>
  <si>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</si>
  <si>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</si>
  <si>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</si>
  <si>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</si>
  <si>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</si>
  <si>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</si>
  <si>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</si>
  <si>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</si>
  <si>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</si>
  <si>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</si>
  <si>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</si>
  <si>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</si>
  <si>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</si>
  <si>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</si>
  <si>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</si>
  <si>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</si>
  <si>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</si>
  <si>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</si>
  <si>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</si>
  <si>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</si>
  <si>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</si>
  <si>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</si>
  <si>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</si>
  <si>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</si>
  <si>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</si>
  <si>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</si>
  <si>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</si>
  <si>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</si>
  <si>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</si>
  <si>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</si>
  <si>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</si>
  <si>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</si>
  <si>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</si>
  <si>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</si>
  <si>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</si>
  <si>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</si>
  <si>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</si>
  <si>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</si>
  <si>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</si>
  <si>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</si>
  <si>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</si>
  <si>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</si>
  <si>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</si>
  <si>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</si>
  <si>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</si>
  <si>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</si>
  <si>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</si>
  <si>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</si>
  <si>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</si>
  <si>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</si>
  <si>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</si>
  <si>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</si>
  <si>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</si>
  <si>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</si>
  <si>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</si>
  <si>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</si>
  <si>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</si>
  <si>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</si>
  <si>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</si>
  <si>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</si>
  <si>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</si>
  <si>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</si>
  <si>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</si>
  <si>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</si>
  <si>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</si>
  <si>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</si>
  <si>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</si>
  <si>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</si>
  <si>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</si>
  <si>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</si>
  <si>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</si>
  <si>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</si>
  <si>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</si>
  <si>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</si>
  <si>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</si>
  <si>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</si>
  <si>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</si>
  <si>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</si>
  <si>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</si>
  <si>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</si>
  <si>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</si>
  <si>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</si>
  <si>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</si>
  <si>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</si>
  <si>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</si>
  <si>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</si>
  <si>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</si>
  <si>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</si>
  <si>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</si>
  <si>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</si>
  <si>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</si>
  <si>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</si>
  <si>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</si>
  <si>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</si>
  <si>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</si>
  <si>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</si>
  <si>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</si>
  <si>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</si>
  <si>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</si>
  <si>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</si>
  <si>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</si>
  <si>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</si>
  <si>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</si>
  <si>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</si>
  <si>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</si>
  <si>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</si>
  <si>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</si>
  <si>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</si>
  <si>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</si>
  <si>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</si>
  <si>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</si>
  <si>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</si>
  <si>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</si>
  <si>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</si>
  <si>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</si>
  <si>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</si>
  <si>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</si>
  <si>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</si>
  <si>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</si>
  <si>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</si>
  <si>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</si>
  <si>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</si>
  <si>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</si>
  <si>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</si>
  <si>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</si>
  <si>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</si>
  <si>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</si>
  <si>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</si>
  <si>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</si>
  <si>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</si>
  <si>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</si>
  <si>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</si>
  <si>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</si>
  <si>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</si>
  <si>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</si>
  <si>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</si>
  <si>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</si>
  <si>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</si>
  <si>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</si>
  <si>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</si>
  <si>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</si>
  <si>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</si>
  <si>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</si>
  <si>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</si>
  <si>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</si>
  <si>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</si>
  <si>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</si>
  <si>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</si>
  <si>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</si>
  <si>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</si>
  <si>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</si>
  <si>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</si>
  <si>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</si>
  <si>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</si>
  <si>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</si>
  <si>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</si>
  <si>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</si>
  <si>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</si>
  <si>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</si>
  <si>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</si>
  <si>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</si>
  <si>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</si>
  <si>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</si>
  <si>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</si>
  <si>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</si>
  <si>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</si>
  <si>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</si>
  <si>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</si>
  <si>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</si>
  <si>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</si>
  <si>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</si>
  <si>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</si>
  <si>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</si>
  <si>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</si>
  <si>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</si>
  <si>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</si>
  <si>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</si>
  <si>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</si>
  <si>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</si>
  <si>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</si>
  <si>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</si>
  <si>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</si>
  <si>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</si>
  <si>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</si>
  <si>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</si>
  <si>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</si>
  <si>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</si>
  <si>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</si>
  <si>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</si>
  <si>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</si>
  <si>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</si>
  <si>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</si>
  <si>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</si>
  <si>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</si>
  <si>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</si>
  <si>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</si>
  <si>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</si>
  <si>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</si>
  <si>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</si>
  <si>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</si>
  <si>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</si>
  <si>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</si>
  <si>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</si>
  <si>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</si>
  <si>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</si>
  <si>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</si>
  <si>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</si>
  <si>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</si>
  <si>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</si>
  <si>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</si>
  <si>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</si>
  <si>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</si>
  <si>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</si>
  <si>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</si>
  <si>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</si>
  <si>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</si>
  <si>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</si>
  <si>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</si>
  <si>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</si>
  <si>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</si>
  <si>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</si>
  <si>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</si>
  <si>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</si>
  <si>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</si>
  <si>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</si>
  <si>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</si>
  <si>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</si>
  <si>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</si>
  <si>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</si>
  <si>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</si>
  <si>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</si>
  <si>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</si>
  <si>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</si>
  <si>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</si>
  <si>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</si>
  <si>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</si>
  <si>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</si>
  <si>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</si>
  <si>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</si>
  <si>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</si>
  <si>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</si>
  <si>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</si>
  <si>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</si>
  <si>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</si>
  <si>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</si>
  <si>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</si>
  <si>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</si>
  <si>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</si>
  <si>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</si>
  <si>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</si>
  <si>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</si>
  <si>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</si>
  <si>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</si>
  <si>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</si>
  <si>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</si>
  <si>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</si>
  <si>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</si>
  <si>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</si>
  <si>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</si>
  <si>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</si>
  <si>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</si>
  <si>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</si>
  <si>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</si>
  <si>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</si>
  <si>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</si>
  <si>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</si>
  <si>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</si>
  <si>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</si>
  <si>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</si>
  <si>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</si>
  <si>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</si>
  <si>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</si>
  <si>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</si>
  <si>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</si>
  <si>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</si>
  <si>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</si>
  <si>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</si>
  <si>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</si>
  <si>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</si>
  <si>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</si>
  <si>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</si>
  <si>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</si>
  <si>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</si>
  <si>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</si>
  <si>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</si>
  <si>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</si>
  <si>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</si>
  <si>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</si>
  <si>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</si>
  <si>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</si>
  <si>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</si>
  <si>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</si>
  <si>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</si>
  <si>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</si>
  <si>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</si>
  <si>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</si>
  <si>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</si>
  <si>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</si>
  <si>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</si>
  <si>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</si>
  <si>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</si>
  <si>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</si>
  <si>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</si>
  <si>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</si>
  <si>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</si>
  <si>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</si>
  <si>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</si>
  <si>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</si>
  <si>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</si>
  <si>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</si>
  <si>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</si>
  <si>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</si>
  <si>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</si>
  <si>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</si>
  <si>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</si>
  <si>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</si>
  <si>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</si>
  <si>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</si>
  <si>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</si>
  <si>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</si>
  <si>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</si>
  <si>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</si>
  <si>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</si>
  <si>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</si>
  <si>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</si>
  <si>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</si>
  <si>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</si>
  <si>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</si>
  <si>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</si>
  <si>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</si>
  <si>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</si>
  <si>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</si>
  <si>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</si>
  <si>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</si>
  <si>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</si>
  <si>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</si>
  <si>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</si>
  <si>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</si>
  <si>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</si>
  <si>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</si>
  <si>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</si>
  <si>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</si>
  <si>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</si>
  <si>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</si>
  <si>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</si>
  <si>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</si>
  <si>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</si>
  <si>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</si>
  <si>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</si>
  <si>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</si>
  <si>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</si>
  <si>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</si>
  <si>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</si>
  <si>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</si>
  <si>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</si>
  <si>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</si>
  <si>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</si>
  <si>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</si>
  <si>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</si>
  <si>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</si>
  <si>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</si>
  <si>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</si>
  <si>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</si>
  <si>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</si>
  <si>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</si>
  <si>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</si>
  <si>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</si>
  <si>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</si>
  <si>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</si>
  <si>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</si>
  <si>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</si>
  <si>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</si>
  <si>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</si>
  <si>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</si>
  <si>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</si>
  <si>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</si>
  <si>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</si>
  <si>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</si>
  <si>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</si>
  <si>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</si>
  <si>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</si>
  <si>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</si>
  <si>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</si>
  <si>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</si>
  <si>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</si>
  <si>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</si>
  <si>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</si>
  <si>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</si>
  <si>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</si>
  <si>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</si>
  <si>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</si>
  <si>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</si>
  <si>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</si>
  <si>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</si>
  <si>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</si>
  <si>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</si>
  <si>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</si>
  <si>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</si>
  <si>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</si>
  <si>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</si>
  <si>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</si>
  <si>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</si>
  <si>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</si>
  <si>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</si>
  <si>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</si>
  <si>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</si>
  <si>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</si>
  <si>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</si>
  <si>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</si>
  <si>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</si>
  <si>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</si>
  <si>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</si>
  <si>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</si>
  <si>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</si>
  <si>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</si>
  <si>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</si>
  <si>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</si>
  <si>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</si>
  <si>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</si>
  <si>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</si>
  <si>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</si>
  <si>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</si>
  <si>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</si>
  <si>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</si>
  <si>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</si>
  <si>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</si>
  <si>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</si>
  <si>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</si>
  <si>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</si>
  <si>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</si>
  <si>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</si>
  <si>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</si>
  <si>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</si>
  <si>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</si>
  <si>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</si>
  <si>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</si>
  <si>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</si>
  <si>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</si>
  <si>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</si>
  <si>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</si>
  <si>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</si>
  <si>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</si>
  <si>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</si>
  <si>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</si>
  <si>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</si>
  <si>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</si>
  <si>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</si>
  <si>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</si>
  <si>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</si>
  <si>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</si>
  <si>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</si>
  <si>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</si>
  <si>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</si>
  <si>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</si>
  <si>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</si>
  <si>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</si>
  <si>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</si>
  <si>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</si>
  <si>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</si>
  <si>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</si>
  <si>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</si>
  <si>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</si>
  <si>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</si>
  <si>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</si>
  <si>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</si>
  <si>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</si>
  <si>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</si>
  <si>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</si>
  <si>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</si>
  <si>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</si>
  <si>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</si>
  <si>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</si>
  <si>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</si>
  <si>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</si>
  <si>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</si>
  <si>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</si>
  <si>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</si>
  <si>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</si>
  <si>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</si>
  <si>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</si>
  <si>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</si>
  <si>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</si>
  <si>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</si>
  <si>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</si>
  <si>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</si>
  <si>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</si>
  <si>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</si>
  <si>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</si>
  <si>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</si>
  <si>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</si>
  <si>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</si>
  <si>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</si>
  <si>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</si>
  <si>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</si>
  <si>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</si>
  <si>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</si>
  <si>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</si>
  <si>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</si>
  <si>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</si>
  <si>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</si>
  <si>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</si>
  <si>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</si>
  <si>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</si>
  <si>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</si>
  <si>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</si>
  <si>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</si>
  <si>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</si>
  <si>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</si>
  <si>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</si>
  <si>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</si>
  <si>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</si>
  <si>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</si>
  <si>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</si>
  <si>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</si>
  <si>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</si>
  <si>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</si>
  <si>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</si>
  <si>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</si>
  <si>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</si>
  <si>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</si>
  <si>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</si>
  <si>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</si>
  <si>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</si>
  <si>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</si>
  <si>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</si>
  <si>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</si>
  <si>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</si>
  <si>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</si>
  <si>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</si>
  <si>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</si>
  <si>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</si>
  <si>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</si>
  <si>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</si>
  <si>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</si>
  <si>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</si>
  <si>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</si>
  <si>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</si>
  <si>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</si>
  <si>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</si>
  <si>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</si>
  <si>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</si>
  <si>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</si>
  <si>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</si>
  <si>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</si>
  <si>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</si>
  <si>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</si>
  <si>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</si>
  <si>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</si>
  <si>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</si>
  <si>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</si>
  <si>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</si>
  <si>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</si>
  <si>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</si>
  <si>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</si>
  <si>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</si>
  <si>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</si>
  <si>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</si>
  <si>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</si>
  <si>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</si>
  <si>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</si>
  <si>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</si>
  <si>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</si>
  <si>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</si>
  <si>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</si>
  <si>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</si>
  <si>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</si>
  <si>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</si>
  <si>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</si>
  <si>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</si>
  <si>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</si>
  <si>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</si>
  <si>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</si>
  <si>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</si>
  <si>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</si>
  <si>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</si>
  <si>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</si>
  <si>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</si>
  <si>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</si>
  <si>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</si>
  <si>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</si>
  <si>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</si>
  <si>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</si>
  <si>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</si>
  <si>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</si>
  <si>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</si>
  <si>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</si>
  <si>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</si>
  <si>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</si>
  <si>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</si>
  <si>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</si>
  <si>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</si>
  <si>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</si>
  <si>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</si>
  <si>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</si>
  <si>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</si>
  <si>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</si>
  <si>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</si>
  <si>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</si>
  <si>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</si>
  <si>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</si>
  <si>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</si>
  <si>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</si>
  <si>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</si>
  <si>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</si>
  <si>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</si>
  <si>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</si>
  <si>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</si>
  <si>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</si>
  <si>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</si>
  <si>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</si>
  <si>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</si>
  <si>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</si>
  <si>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</si>
  <si>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</si>
  <si>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</si>
  <si>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</si>
  <si>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</si>
  <si>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</si>
  <si>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</si>
  <si>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</si>
  <si>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</si>
  <si>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</si>
  <si>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</si>
  <si>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</si>
  <si>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</si>
  <si>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</si>
  <si>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</si>
  <si>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</si>
  <si>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</si>
  <si>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</si>
  <si>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</si>
  <si>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</si>
  <si>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</si>
  <si>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</si>
  <si>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</si>
  <si>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</si>
  <si>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</si>
  <si>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</si>
  <si>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</si>
  <si>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</si>
  <si>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</si>
  <si>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</si>
  <si>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</si>
  <si>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</si>
  <si>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</si>
  <si>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</si>
  <si>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</si>
  <si>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</si>
  <si>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</si>
  <si>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</si>
  <si>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</si>
  <si>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</si>
  <si>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</si>
  <si>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</si>
  <si>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</si>
  <si>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</si>
  <si>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</si>
  <si>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</si>
  <si>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</si>
  <si>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</si>
  <si>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</si>
  <si>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</si>
  <si>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</si>
  <si>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</si>
  <si>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</si>
  <si>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</si>
  <si>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</si>
  <si>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</si>
  <si>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</si>
  <si>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</si>
  <si>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</si>
  <si>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</si>
  <si>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</si>
  <si>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</si>
  <si>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</si>
  <si>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</si>
  <si>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</si>
  <si>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</si>
  <si>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</si>
  <si>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</si>
  <si>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</si>
  <si>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</si>
  <si>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</si>
  <si>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</si>
  <si>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</si>
  <si>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</si>
  <si>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</si>
  <si>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</si>
  <si>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</si>
  <si>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</si>
  <si>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</si>
  <si>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</si>
  <si>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</si>
  <si>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</si>
  <si>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</si>
  <si>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</si>
  <si>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</si>
  <si>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</si>
  <si>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</si>
  <si>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</si>
  <si>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</si>
  <si>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</si>
  <si>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</si>
  <si>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</si>
  <si>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</si>
  <si>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</si>
  <si>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</si>
  <si>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</si>
  <si>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</si>
  <si>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</si>
  <si>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</si>
  <si>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</si>
  <si>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</si>
  <si>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</si>
  <si>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</si>
  <si>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</si>
  <si>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</si>
  <si>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</si>
  <si>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</si>
  <si>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</si>
  <si>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</si>
  <si>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</si>
  <si>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</si>
  <si>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</si>
  <si>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</si>
  <si>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</si>
  <si>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</si>
  <si>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</si>
  <si>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</si>
  <si>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</si>
  <si>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</si>
  <si>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</si>
  <si>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</si>
  <si>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</si>
  <si>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</si>
  <si>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</si>
  <si>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</si>
  <si>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</si>
  <si>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</si>
  <si>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</si>
  <si>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</si>
  <si>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</si>
  <si>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</si>
  <si>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</si>
  <si>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</si>
  <si>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</si>
  <si>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</si>
  <si>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</si>
  <si>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</si>
  <si>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</si>
  <si>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</si>
  <si>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</si>
  <si>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</si>
  <si>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</si>
  <si>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</si>
  <si>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</si>
  <si>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</si>
  <si>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</si>
  <si>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</si>
  <si>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</si>
  <si>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</si>
  <si>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</si>
  <si>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</si>
  <si>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</si>
  <si>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</si>
  <si>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</si>
  <si>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</si>
  <si>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</si>
  <si>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</si>
  <si>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</si>
  <si>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</si>
  <si>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</si>
  <si>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</si>
  <si>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</si>
  <si>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</si>
  <si>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</si>
  <si>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</si>
  <si>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</si>
  <si>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</si>
  <si>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</si>
  <si>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</si>
  <si>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</si>
  <si>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</si>
  <si>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</si>
  <si>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</si>
  <si>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</si>
  <si>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</si>
  <si>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</si>
  <si>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</si>
  <si>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</si>
  <si>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</si>
  <si>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</si>
  <si>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</si>
  <si>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</si>
  <si>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</si>
  <si>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</si>
  <si>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</si>
  <si>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</si>
  <si>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</si>
  <si>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</si>
  <si>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</si>
  <si>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</si>
  <si>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</si>
  <si>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</si>
  <si>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</si>
  <si>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</si>
  <si>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</si>
  <si>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</si>
  <si>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</si>
  <si>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</si>
  <si>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</si>
  <si>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</si>
  <si>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</si>
  <si>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</si>
  <si>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</si>
  <si>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</si>
  <si>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</si>
  <si>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</si>
  <si>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</si>
  <si>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</si>
  <si>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</si>
  <si>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</si>
  <si>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</si>
  <si>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</si>
  <si>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</si>
  <si>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</si>
  <si>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</si>
  <si>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</si>
  <si>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</si>
  <si>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</si>
  <si>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</si>
  <si>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</si>
  <si>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</si>
  <si>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</si>
  <si>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</si>
  <si>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</si>
  <si>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</si>
  <si>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</si>
  <si>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</si>
  <si>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</si>
  <si>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</si>
  <si>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</si>
  <si>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</si>
  <si>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</si>
  <si>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</si>
  <si>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</si>
  <si>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</si>
  <si>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</si>
  <si>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</si>
  <si>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</si>
  <si>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</si>
  <si>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</si>
  <si>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</si>
  <si>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</si>
  <si>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</si>
  <si>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</si>
  <si>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</si>
  <si>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</si>
  <si>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</si>
  <si>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</si>
  <si>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</si>
  <si>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</si>
  <si>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</si>
  <si>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</si>
  <si>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</si>
  <si>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</si>
  <si>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</si>
  <si>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</si>
  <si>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</si>
  <si>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</si>
  <si>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</si>
  <si>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</si>
  <si>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</si>
  <si>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</si>
  <si>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</si>
  <si>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</si>
  <si>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</si>
  <si>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</si>
  <si>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</si>
  <si>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</si>
  <si>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</si>
  <si>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</si>
  <si>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</si>
  <si>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</si>
  <si>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</si>
  <si>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</si>
  <si>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</si>
  <si>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</si>
  <si>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</si>
  <si>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</si>
  <si>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</si>
  <si>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</si>
  <si>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</si>
  <si>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</si>
  <si>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</si>
  <si>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</si>
  <si>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</si>
  <si>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</si>
  <si>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</si>
  <si>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</si>
  <si>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</si>
  <si>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</si>
  <si>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</si>
  <si>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</si>
  <si>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</si>
  <si>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</si>
  <si>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</si>
  <si>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</si>
  <si>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</si>
  <si>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</si>
  <si>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</si>
  <si>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</si>
  <si>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</si>
  <si>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</si>
  <si>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</si>
  <si>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</si>
  <si>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</si>
  <si>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</si>
  <si>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</si>
  <si>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</si>
  <si>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</si>
  <si>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</si>
  <si>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</si>
  <si>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</si>
  <si>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</si>
  <si>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</si>
  <si>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</si>
  <si>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</si>
  <si>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</si>
  <si>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</si>
  <si>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</si>
  <si>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</si>
  <si>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</si>
  <si>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</si>
  <si>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</si>
  <si>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</si>
  <si>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</si>
  <si>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</si>
  <si>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</si>
  <si>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</si>
  <si>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</si>
  <si>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</si>
  <si>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</si>
  <si>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</si>
  <si>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</si>
  <si>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</si>
  <si>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</si>
  <si>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</si>
  <si>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</si>
  <si>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</si>
  <si>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</si>
  <si>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</si>
  <si>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</si>
  <si>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</si>
  <si>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</si>
  <si>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</si>
  <si>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</si>
  <si>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</si>
  <si>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</si>
  <si>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</si>
  <si>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</si>
  <si>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</si>
  <si>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</si>
  <si>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</si>
  <si>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</si>
  <si>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</si>
  <si>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</si>
  <si>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</si>
  <si>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</si>
  <si>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</si>
  <si>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</si>
  <si>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</si>
  <si>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</si>
  <si>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</si>
  <si>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</si>
  <si>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</si>
  <si>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</si>
  <si>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</si>
  <si>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</si>
  <si>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</si>
  <si>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</si>
  <si>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</si>
  <si>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</si>
  <si>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</si>
  <si>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</si>
  <si>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</si>
  <si>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</si>
  <si>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</si>
  <si>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</si>
  <si>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</si>
  <si>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</si>
  <si>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</si>
  <si>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</si>
  <si>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</si>
  <si>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</si>
  <si>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</si>
  <si>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</si>
  <si>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</si>
  <si>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</si>
  <si>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</si>
  <si>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</si>
  <si>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</si>
  <si>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</si>
  <si>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</si>
  <si>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</si>
  <si>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</si>
  <si>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</si>
  <si>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</si>
  <si>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</si>
  <si>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</si>
  <si>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</si>
  <si>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</si>
  <si>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</si>
  <si>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</si>
  <si>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</si>
  <si>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</si>
  <si>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</si>
  <si>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</si>
  <si>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</si>
  <si>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</si>
  <si>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</si>
  <si>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</si>
  <si>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</si>
  <si>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</si>
  <si>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</si>
  <si>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</si>
  <si>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</si>
  <si>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</si>
  <si>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</si>
  <si>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</si>
  <si>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</si>
  <si>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</si>
  <si>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</si>
  <si>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</si>
  <si>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</si>
  <si>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</si>
  <si>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</si>
  <si>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</si>
  <si>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</si>
  <si>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</si>
  <si>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</si>
  <si>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</si>
  <si>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</si>
  <si>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</si>
  <si>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</si>
  <si>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</si>
  <si>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</si>
  <si>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</si>
  <si>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</si>
  <si>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</si>
  <si>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</si>
  <si>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</si>
  <si>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</si>
  <si>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</si>
  <si>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</si>
  <si>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</si>
  <si>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</si>
  <si>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</si>
  <si>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</si>
  <si>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</si>
  <si>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</si>
  <si>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</si>
  <si>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</si>
  <si>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</si>
  <si>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</si>
  <si>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</si>
  <si>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</si>
  <si>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</si>
  <si>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</si>
  <si>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</si>
  <si>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</si>
  <si>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</si>
  <si>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</si>
  <si>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</si>
  <si>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</si>
  <si>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</si>
  <si>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</si>
  <si>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</si>
  <si>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</si>
  <si>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</si>
  <si>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</si>
  <si>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</si>
  <si>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</si>
  <si>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</si>
  <si>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</si>
  <si>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</si>
  <si>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</si>
  <si>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</si>
  <si>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</si>
  <si>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</si>
  <si>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</si>
  <si>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</si>
  <si>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</si>
  <si>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</si>
  <si>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</si>
  <si>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</si>
  <si>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</si>
  <si>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</si>
  <si>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</si>
  <si>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</si>
  <si>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</si>
  <si>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</si>
  <si>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</si>
  <si>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</si>
  <si>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</si>
  <si>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</si>
  <si>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</si>
  <si>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</si>
  <si>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</si>
  <si>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</si>
  <si>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</si>
  <si>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</si>
  <si>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</si>
  <si>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</si>
  <si>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</si>
  <si>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</si>
  <si>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</si>
  <si>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</si>
  <si>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</si>
  <si>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</si>
  <si>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</si>
  <si>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</si>
  <si>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</si>
  <si>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</si>
  <si>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</si>
  <si>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</si>
  <si>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</si>
  <si>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</si>
  <si>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</si>
  <si>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</si>
  <si>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</si>
  <si>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</si>
  <si>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</si>
  <si>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</si>
  <si>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</si>
  <si>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</si>
  <si>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</si>
  <si>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</si>
  <si>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</si>
  <si>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</si>
  <si>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</si>
  <si>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</si>
  <si>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</si>
  <si>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</si>
  <si>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</si>
  <si>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</si>
  <si>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</si>
  <si>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</si>
  <si>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</si>
  <si>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</si>
  <si>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</si>
  <si>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</si>
  <si>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</si>
  <si>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</si>
  <si>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</si>
  <si>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</si>
  <si>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</si>
  <si>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</si>
  <si>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</si>
  <si>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</si>
  <si>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</si>
  <si>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</si>
  <si>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</si>
  <si>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</si>
  <si>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</si>
  <si>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</si>
  <si>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</si>
  <si>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</si>
  <si>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</si>
  <si>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</si>
  <si>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</si>
  <si>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</si>
  <si>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</si>
  <si>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</si>
  <si>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</si>
  <si>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</si>
  <si>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</si>
  <si>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</si>
  <si>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</si>
  <si>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</si>
  <si>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</si>
  <si>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</si>
  <si>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</si>
  <si>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</si>
  <si>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</si>
  <si>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</si>
  <si>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</si>
  <si>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</si>
  <si>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</si>
  <si>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</si>
  <si>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</si>
  <si>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</si>
  <si>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</si>
  <si>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</si>
  <si>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</si>
  <si>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</si>
  <si>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</si>
  <si>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</si>
  <si>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</si>
  <si>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</si>
  <si>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</si>
  <si>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</si>
  <si>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</si>
  <si>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</si>
  <si>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</si>
  <si>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</si>
  <si>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</si>
  <si>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</si>
  <si>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</si>
  <si>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</si>
  <si>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</si>
  <si>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</si>
  <si>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</si>
  <si>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</si>
  <si>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</si>
  <si>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</si>
  <si>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</si>
  <si>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</si>
  <si>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</si>
  <si>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</si>
  <si>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</si>
  <si>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</si>
  <si>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</si>
  <si>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</si>
  <si>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</si>
  <si>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</si>
  <si>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</si>
  <si>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</si>
  <si>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</si>
  <si>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</si>
  <si>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</si>
  <si>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</si>
  <si>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</si>
  <si>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</si>
  <si>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</si>
  <si>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</si>
  <si>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</si>
  <si>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</si>
  <si>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</si>
  <si>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</si>
  <si>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</si>
  <si>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</si>
  <si>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</si>
  <si>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</si>
  <si>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</si>
  <si>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</si>
  <si>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</si>
  <si>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</si>
  <si>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</si>
  <si>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</si>
  <si>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</si>
  <si>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</si>
  <si>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</si>
  <si>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</si>
  <si>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</si>
  <si>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</si>
  <si>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</si>
  <si>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</si>
  <si>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</si>
  <si>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</si>
  <si>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</si>
  <si>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</si>
  <si>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</si>
  <si>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</si>
  <si>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</si>
  <si>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</si>
  <si>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</si>
  <si>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</si>
  <si>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</si>
  <si>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</si>
  <si>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</si>
  <si>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</si>
  <si>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</si>
  <si>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</si>
  <si>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</si>
  <si>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</si>
  <si>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</si>
  <si>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</si>
  <si>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</si>
  <si>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</si>
  <si>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</si>
  <si>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</si>
  <si>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</si>
  <si>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</si>
  <si>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</si>
  <si>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</si>
  <si>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</si>
  <si>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</si>
  <si>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</si>
  <si>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</si>
  <si>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</si>
  <si>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</si>
  <si>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</si>
  <si>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</si>
  <si>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</si>
  <si>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</si>
  <si>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</si>
  <si>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</si>
  <si>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</si>
  <si>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</si>
  <si>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</si>
  <si>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</si>
  <si>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</si>
  <si>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</si>
  <si>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</si>
  <si>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</si>
  <si>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</si>
  <si>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</si>
  <si>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</si>
  <si>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</si>
  <si>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</si>
  <si>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</si>
  <si>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</si>
  <si>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</si>
  <si>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</si>
  <si>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</si>
  <si>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</si>
  <si>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</si>
  <si>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</si>
  <si>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</si>
  <si>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</si>
  <si>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</si>
  <si>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</si>
  <si>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</si>
  <si>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</si>
  <si>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</si>
  <si>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</si>
  <si>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</si>
  <si>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</si>
  <si>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</si>
  <si>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</si>
  <si>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</si>
  <si>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</si>
  <si>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</si>
  <si>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</si>
  <si>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</si>
  <si>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</si>
  <si>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</si>
  <si>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</si>
  <si>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</si>
  <si>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</si>
  <si>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</si>
  <si>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</si>
  <si>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</si>
  <si>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</si>
  <si>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</si>
  <si>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</si>
  <si>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</si>
  <si>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</si>
  <si>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</si>
  <si>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</si>
  <si>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</si>
  <si>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</si>
  <si>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</si>
  <si>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</si>
  <si>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</si>
  <si>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</si>
  <si>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</si>
  <si>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</si>
  <si>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</si>
  <si>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</si>
  <si>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</si>
  <si>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</si>
  <si>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</si>
  <si>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</si>
  <si>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</si>
  <si>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</si>
  <si>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</si>
  <si>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</si>
  <si>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</si>
  <si>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</si>
  <si>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</si>
  <si>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</si>
  <si>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</si>
  <si>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</si>
  <si>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</si>
  <si>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</si>
  <si>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</si>
  <si>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</si>
  <si>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</si>
  <si>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</si>
  <si>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</si>
  <si>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</si>
  <si>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</si>
  <si>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</si>
  <si>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</si>
  <si>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</si>
  <si>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</si>
  <si>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</si>
  <si>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</si>
  <si>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</si>
  <si>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</si>
  <si>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</si>
  <si>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</si>
  <si>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</si>
  <si>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</si>
  <si>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</si>
  <si>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</si>
  <si>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</si>
  <si>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</si>
  <si>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</si>
  <si>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</si>
  <si>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</si>
  <si>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</si>
  <si>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</si>
  <si>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</si>
  <si>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</si>
  <si>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</si>
  <si>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</si>
  <si>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</si>
  <si>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</si>
  <si>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</si>
  <si>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</si>
  <si>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</si>
  <si>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</si>
  <si>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</si>
  <si>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</si>
  <si>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</si>
  <si>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</si>
  <si>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</si>
  <si>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</si>
  <si>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</si>
  <si>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</si>
  <si>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</si>
  <si>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</si>
  <si>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</si>
  <si>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</si>
  <si>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</si>
  <si>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</si>
  <si>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</si>
  <si>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</si>
  <si>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</si>
  <si>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</si>
  <si>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</si>
  <si>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</si>
  <si>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</si>
  <si>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</si>
  <si>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</si>
  <si>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</si>
  <si>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</si>
  <si>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</si>
  <si>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</si>
  <si>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</si>
  <si>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</si>
  <si>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</si>
  <si>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</si>
  <si>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</si>
  <si>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</si>
  <si>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</si>
  <si>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</si>
  <si>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</si>
  <si>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</si>
  <si>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</si>
  <si>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</si>
  <si>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</si>
  <si>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</si>
  <si>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</si>
  <si>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</si>
  <si>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</si>
  <si>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</si>
  <si>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</si>
  <si>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</si>
  <si>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</si>
  <si>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</si>
  <si>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</si>
  <si>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</si>
  <si>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</si>
  <si>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</si>
  <si>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</si>
  <si>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</si>
  <si>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</si>
  <si>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</si>
  <si>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</si>
  <si>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</si>
  <si>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</si>
  <si>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</si>
  <si>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</si>
  <si>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</si>
  <si>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</si>
  <si>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</si>
  <si>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</si>
  <si>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</si>
  <si>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</si>
  <si>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</si>
  <si>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</si>
  <si>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</si>
  <si>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</si>
  <si>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</si>
  <si>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</si>
  <si>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</si>
  <si>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</si>
  <si>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</si>
  <si>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</si>
  <si>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</si>
  <si>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</si>
  <si>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</si>
  <si>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</si>
  <si>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</si>
  <si>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</si>
  <si>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</si>
  <si>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</si>
  <si>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</si>
  <si>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</si>
  <si>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</si>
  <si>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</si>
  <si>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</si>
  <si>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</si>
  <si>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</si>
  <si>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</si>
  <si>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</si>
  <si>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</si>
  <si>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</si>
  <si>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</si>
  <si>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</si>
  <si>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</si>
  <si>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</si>
  <si>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</si>
  <si>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</si>
  <si>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</si>
  <si>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</si>
  <si>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</si>
  <si>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</si>
  <si>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</si>
  <si>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</si>
  <si>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</si>
  <si>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</si>
  <si>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</si>
  <si>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</si>
  <si>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</si>
  <si>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</si>
  <si>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</si>
  <si>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</si>
  <si>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</si>
  <si>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</si>
  <si>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</si>
  <si>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</si>
  <si>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</si>
  <si>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</si>
  <si>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</si>
  <si>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</si>
  <si>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</si>
  <si>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</si>
  <si>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</si>
  <si>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</si>
  <si>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</si>
  <si>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</si>
  <si>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</si>
  <si>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</si>
  <si>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</si>
  <si>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</si>
  <si>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</si>
  <si>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</si>
  <si>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</si>
  <si>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</si>
  <si>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</si>
  <si>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</si>
  <si>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</si>
  <si>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</si>
  <si>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</si>
  <si>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</si>
  <si>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</si>
  <si>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</si>
  <si>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</si>
  <si>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</si>
  <si>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</si>
  <si>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</si>
  <si>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</si>
  <si>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</si>
  <si>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</si>
  <si>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</si>
  <si>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</si>
  <si>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</si>
  <si>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</si>
  <si>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</si>
  <si>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</si>
  <si>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</si>
  <si>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</si>
  <si>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</si>
  <si>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</si>
  <si>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</si>
  <si>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</si>
  <si>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</si>
  <si>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</si>
  <si>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</si>
  <si>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</si>
  <si>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</si>
  <si>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</si>
  <si>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</si>
  <si>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</si>
  <si>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</si>
  <si>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</si>
  <si>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</si>
  <si>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</si>
  <si>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</si>
  <si>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</si>
  <si>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</si>
  <si>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</si>
  <si>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</si>
  <si>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</si>
  <si>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</si>
  <si>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</si>
  <si>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</si>
  <si>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</si>
  <si>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</si>
  <si>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</si>
  <si>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</si>
  <si>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</si>
  <si>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</si>
  <si>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</si>
  <si>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</si>
  <si>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</si>
  <si>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</si>
  <si>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</si>
  <si>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</si>
  <si>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</si>
  <si>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</si>
  <si>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</si>
  <si>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</si>
  <si>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</si>
  <si>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</si>
  <si>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</si>
  <si>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</si>
  <si>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</si>
  <si>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</si>
  <si>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</si>
  <si>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</si>
  <si>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</si>
  <si>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</si>
  <si>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</si>
  <si>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</si>
  <si>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</si>
  <si>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</si>
  <si>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</si>
  <si>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</si>
  <si>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</si>
  <si>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</si>
  <si>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</si>
  <si>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</si>
  <si>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</si>
  <si>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</si>
  <si>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</si>
  <si>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</si>
  <si>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</si>
  <si>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</si>
  <si>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</si>
  <si>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</si>
  <si>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</si>
  <si>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</si>
  <si>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</si>
  <si>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</si>
  <si>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</si>
  <si>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</si>
  <si>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</si>
  <si>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</si>
  <si>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</si>
  <si>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</si>
  <si>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</si>
  <si>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</si>
  <si>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</si>
  <si>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</si>
  <si>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</si>
  <si>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</si>
  <si>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</si>
  <si>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</si>
  <si>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</si>
  <si>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</si>
  <si>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</si>
  <si>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</si>
  <si>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</si>
  <si>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</si>
  <si>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</si>
  <si>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</si>
  <si>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</si>
  <si>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</si>
  <si>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</si>
  <si>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</si>
  <si>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</si>
  <si>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</si>
  <si>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</si>
  <si>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</si>
  <si>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</si>
  <si>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</si>
  <si>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</si>
  <si>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</si>
  <si>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</si>
  <si>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</si>
  <si>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</si>
  <si>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</si>
  <si>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</si>
  <si>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</si>
  <si>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</si>
  <si>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</si>
  <si>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</si>
  <si>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</si>
  <si>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</si>
  <si>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</si>
  <si>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</si>
  <si>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</si>
  <si>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</si>
  <si>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</si>
  <si>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</si>
  <si>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</si>
  <si>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</si>
  <si>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</si>
  <si>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</si>
  <si>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</si>
  <si>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</si>
  <si>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</si>
  <si>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</si>
  <si>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</si>
  <si>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</si>
  <si>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</si>
  <si>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</si>
  <si>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</si>
  <si>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</si>
  <si>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</si>
  <si>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</si>
  <si>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</si>
  <si>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</si>
  <si>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</si>
  <si>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</si>
  <si>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</si>
  <si>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</si>
  <si>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</si>
  <si>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</si>
  <si>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</si>
  <si>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</si>
  <si>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</si>
  <si>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</si>
  <si>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</si>
  <si>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</si>
  <si>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</si>
  <si>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</si>
  <si>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</si>
  <si>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</si>
  <si>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</si>
  <si>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</si>
  <si>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</si>
  <si>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</si>
  <si>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</si>
  <si>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</si>
  <si>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</si>
  <si>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</si>
  <si>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</si>
  <si>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</si>
  <si>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</si>
  <si>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</si>
  <si>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</si>
  <si>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</si>
  <si>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</si>
  <si>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</si>
  <si>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</si>
  <si>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</si>
  <si>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</si>
  <si>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</si>
  <si>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</si>
  <si>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</si>
  <si>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</si>
  <si>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</si>
  <si>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</si>
  <si>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</si>
  <si>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</si>
  <si>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</si>
  <si>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</si>
  <si>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</si>
  <si>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</si>
  <si>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</si>
  <si>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</si>
  <si>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</si>
  <si>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</si>
  <si>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</si>
  <si>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</si>
  <si>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</si>
  <si>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</si>
  <si>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</si>
  <si>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</si>
  <si>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</si>
  <si>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</si>
  <si>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</si>
  <si>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</si>
  <si>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</si>
  <si>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</si>
  <si>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</si>
  <si>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</si>
  <si>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</si>
  <si>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</si>
  <si>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</si>
  <si>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</si>
  <si>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</si>
  <si>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</si>
  <si>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</si>
  <si>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</si>
  <si>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</si>
  <si>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</si>
  <si>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</si>
  <si>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</si>
  <si>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</si>
  <si>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</si>
  <si>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</si>
  <si>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</si>
  <si>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</si>
  <si>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</si>
  <si>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</si>
  <si>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</si>
  <si>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</si>
  <si>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</si>
  <si>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</si>
  <si>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</si>
  <si>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</si>
  <si>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</si>
  <si>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</si>
  <si>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</si>
  <si>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</si>
  <si>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</si>
  <si>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</si>
  <si>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</si>
  <si>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</si>
  <si>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</si>
  <si>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</si>
  <si>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</si>
  <si>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</si>
  <si>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</si>
  <si>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</si>
  <si>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</si>
  <si>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</si>
  <si>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</si>
  <si>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</si>
  <si>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</si>
  <si>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</si>
  <si>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</si>
  <si>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</si>
  <si>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</si>
  <si>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</si>
  <si>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</si>
  <si>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</si>
  <si>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</si>
  <si>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</si>
  <si>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</si>
  <si>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</si>
  <si>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</si>
  <si>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</si>
  <si>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</si>
  <si>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</si>
  <si>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</si>
  <si>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</si>
  <si>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</si>
  <si>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</si>
  <si>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</si>
  <si>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</si>
  <si>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</si>
  <si>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</si>
  <si>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</si>
  <si>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</si>
  <si>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</si>
  <si>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</si>
  <si>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</si>
  <si>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</si>
  <si>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</si>
  <si>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</si>
  <si>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</si>
  <si>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</si>
  <si>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</si>
  <si>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</si>
  <si>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</si>
  <si>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</si>
  <si>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</si>
  <si>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</si>
  <si>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</si>
  <si>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</si>
  <si>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</si>
  <si>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</si>
  <si>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</si>
  <si>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</si>
  <si>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</si>
  <si>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</si>
  <si>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</si>
  <si>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</si>
  <si>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</si>
  <si>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</si>
  <si>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</si>
  <si>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</si>
  <si>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</si>
  <si>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</si>
  <si>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</si>
  <si>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</si>
  <si>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</si>
  <si>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</si>
  <si>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</si>
  <si>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</si>
  <si>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</si>
  <si>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</si>
  <si>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</si>
  <si>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</si>
  <si>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</si>
  <si>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</si>
  <si>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</si>
  <si>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</si>
  <si>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</si>
  <si>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</si>
  <si>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</si>
  <si>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</si>
  <si>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</si>
  <si>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</si>
  <si>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</si>
  <si>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</si>
  <si>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</si>
  <si>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</si>
  <si>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</si>
  <si>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</si>
  <si>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</si>
  <si>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</si>
  <si>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</si>
  <si>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</si>
  <si>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</si>
  <si>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</si>
  <si>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</si>
  <si>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</si>
  <si>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</si>
  <si>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</si>
  <si>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</si>
  <si>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</si>
  <si>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</si>
  <si>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</si>
  <si>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</si>
  <si>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</si>
  <si>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</si>
  <si>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</si>
  <si>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</si>
  <si>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</si>
  <si>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</si>
  <si>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</si>
  <si>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</si>
  <si>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</si>
  <si>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</si>
  <si>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</si>
  <si>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</si>
  <si>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</si>
  <si>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</si>
  <si>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</si>
  <si>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</si>
  <si>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</si>
  <si>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</si>
  <si>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</si>
  <si>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</si>
  <si>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</si>
  <si>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</si>
  <si>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</si>
  <si>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</si>
  <si>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</si>
  <si>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</si>
  <si>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</si>
  <si>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</si>
  <si>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</si>
  <si>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</si>
  <si>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</si>
  <si>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</si>
  <si>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</si>
  <si>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</si>
  <si>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</si>
  <si>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</si>
  <si>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</si>
  <si>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</si>
  <si>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</si>
  <si>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</si>
  <si>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</si>
  <si>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</si>
  <si>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</si>
  <si>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</si>
  <si>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</si>
  <si>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</si>
  <si>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</si>
  <si>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</si>
  <si>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</si>
  <si>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</si>
  <si>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</si>
  <si>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</si>
  <si>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</si>
  <si>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</si>
  <si>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</si>
  <si>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</si>
  <si>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</si>
  <si>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</si>
  <si>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</si>
  <si>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</si>
  <si>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</si>
  <si>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</si>
  <si>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</si>
  <si>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</si>
  <si>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</si>
  <si>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</si>
  <si>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</si>
  <si>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</si>
  <si>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</si>
  <si>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</si>
  <si>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</si>
  <si>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</si>
  <si>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</si>
  <si>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</si>
  <si>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</si>
  <si>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</si>
  <si>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</si>
  <si>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</si>
  <si>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</si>
  <si>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</si>
  <si>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</si>
  <si>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</si>
  <si>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</si>
  <si>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</si>
  <si>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</si>
  <si>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</si>
  <si>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</si>
  <si>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</si>
  <si>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</si>
  <si>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</si>
  <si>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</si>
  <si>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</si>
  <si>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</si>
  <si>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</si>
  <si>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</si>
  <si>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</si>
  <si>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</si>
  <si>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</si>
  <si>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</si>
  <si>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</si>
  <si>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</si>
  <si>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</si>
  <si>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</si>
  <si>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</si>
  <si>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</si>
  <si>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</si>
  <si>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</si>
  <si>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</si>
  <si>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</si>
  <si>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</si>
  <si>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</si>
  <si>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</si>
  <si>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</si>
  <si>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</si>
  <si>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</si>
  <si>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</si>
  <si>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</si>
  <si>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</si>
  <si>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</si>
  <si>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</si>
  <si>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</si>
  <si>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</si>
  <si>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</si>
  <si>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</si>
  <si>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</si>
  <si>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</si>
  <si>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</si>
  <si>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</si>
  <si>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</si>
  <si>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</si>
  <si>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</si>
  <si>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</si>
  <si>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</si>
  <si>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</si>
  <si>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</si>
  <si>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</si>
  <si>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</si>
  <si>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</si>
  <si>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</si>
  <si>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</si>
  <si>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</si>
  <si>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</si>
  <si>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</si>
  <si>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</si>
  <si>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</si>
  <si>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</si>
  <si>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</si>
  <si>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</si>
  <si>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</si>
  <si>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</si>
  <si>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</si>
  <si>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</si>
  <si>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</si>
  <si>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</si>
  <si>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</si>
  <si>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</si>
  <si>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</si>
  <si>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</si>
  <si>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</si>
  <si>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</si>
  <si>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</si>
  <si>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</si>
  <si>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</si>
  <si>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</si>
  <si>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</si>
  <si>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</si>
  <si>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</si>
  <si>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</si>
  <si>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</si>
  <si>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</si>
  <si>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</si>
  <si>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</si>
  <si>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</si>
  <si>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</si>
  <si>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</si>
  <si>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</si>
  <si>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</si>
  <si>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</si>
  <si>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</si>
  <si>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</si>
  <si>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</si>
  <si>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</si>
  <si>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</si>
  <si>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</si>
  <si>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</si>
  <si>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</si>
  <si>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</si>
  <si>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</si>
  <si>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</si>
  <si>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</si>
  <si>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</si>
  <si>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</si>
  <si>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</si>
  <si>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</si>
  <si>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</si>
  <si>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</si>
  <si>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</si>
  <si>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</si>
  <si>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</si>
  <si>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</si>
  <si>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</si>
  <si>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</si>
  <si>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</si>
  <si>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</si>
  <si>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</si>
  <si>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</si>
  <si>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</si>
  <si>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</si>
  <si>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</si>
  <si>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</si>
  <si>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</si>
  <si>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</si>
  <si>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</si>
  <si>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</si>
  <si>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</si>
  <si>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</si>
  <si>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</si>
  <si>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</si>
  <si>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</si>
  <si>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</si>
  <si>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</si>
  <si>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</si>
  <si>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</si>
  <si>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</si>
  <si>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</si>
  <si>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</si>
  <si>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</si>
  <si>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</si>
  <si>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</si>
  <si>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</si>
  <si>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</si>
  <si>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</si>
  <si>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</si>
  <si>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</si>
  <si>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</si>
  <si>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</si>
  <si>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</si>
  <si>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</si>
  <si>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</si>
  <si>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</si>
  <si>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</si>
  <si>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</si>
  <si>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</si>
  <si>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</si>
  <si>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</si>
  <si>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</si>
  <si>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</si>
  <si>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</si>
  <si>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</si>
  <si>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</si>
  <si>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</si>
  <si>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</si>
  <si>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</si>
  <si>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</si>
  <si>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</si>
  <si>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</si>
  <si>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</si>
  <si>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</si>
  <si>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</si>
  <si>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</si>
  <si>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</si>
  <si>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</si>
  <si>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</si>
  <si>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</si>
  <si>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</si>
  <si>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</si>
  <si>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</si>
  <si>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</si>
  <si>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</si>
  <si>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</si>
  <si>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</si>
  <si>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</si>
  <si>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</si>
  <si>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</si>
  <si>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</si>
  <si>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</si>
  <si>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</si>
  <si>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</si>
  <si>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</si>
  <si>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</si>
  <si>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</si>
  <si>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</si>
  <si>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</si>
  <si>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</si>
  <si>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</si>
  <si>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</si>
  <si>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</si>
  <si>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</si>
  <si>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</si>
  <si>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</si>
  <si>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</si>
  <si>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</si>
  <si>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</si>
  <si>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</si>
  <si>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</si>
  <si>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</si>
  <si>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</si>
  <si>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</si>
  <si>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</si>
  <si>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</si>
  <si>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</si>
  <si>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</si>
  <si>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</si>
  <si>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</si>
  <si>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</si>
  <si>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</si>
  <si>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</si>
  <si>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</si>
  <si>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</si>
  <si>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</si>
  <si>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</si>
  <si>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</si>
  <si>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</si>
  <si>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</si>
  <si>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</si>
  <si>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</si>
  <si>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</si>
  <si>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</si>
  <si>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</si>
  <si>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</si>
  <si>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</si>
  <si>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</si>
  <si>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</si>
  <si>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</si>
  <si>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</si>
  <si>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</si>
  <si>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</si>
  <si>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</si>
  <si>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</si>
  <si>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</si>
  <si>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</si>
  <si>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</si>
  <si>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</si>
  <si>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</si>
  <si>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</si>
  <si>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</si>
  <si>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</si>
  <si>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</si>
  <si>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</si>
  <si>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</si>
  <si>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</si>
  <si>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</si>
  <si>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</si>
  <si>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</si>
  <si>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</si>
  <si>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</si>
  <si>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</si>
  <si>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</si>
  <si>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</si>
  <si>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</si>
  <si>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</si>
  <si>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</si>
  <si>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</si>
  <si>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</si>
  <si>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</si>
  <si>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</si>
  <si>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</si>
  <si>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</si>
  <si>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</si>
  <si>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</si>
  <si>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</si>
  <si>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</si>
  <si>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</si>
  <si>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</si>
  <si>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</si>
  <si>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</si>
  <si>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</si>
  <si>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</si>
  <si>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</si>
  <si>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</si>
  <si>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</si>
  <si>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</si>
  <si>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</si>
  <si>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</si>
  <si>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</si>
  <si>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</si>
  <si>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</si>
  <si>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</si>
  <si>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</si>
  <si>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</si>
  <si>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</si>
  <si>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</si>
  <si>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</si>
  <si>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</si>
  <si>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</si>
  <si>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</si>
  <si>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</si>
  <si>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</si>
  <si>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</si>
  <si>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</si>
  <si>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</si>
  <si>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</si>
  <si>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</si>
  <si>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</si>
  <si>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</si>
  <si>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</si>
  <si>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</si>
  <si>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</si>
  <si>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</si>
  <si>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</si>
  <si>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</si>
  <si>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</si>
  <si>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</si>
  <si>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</si>
  <si>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</si>
  <si>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</si>
  <si>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</si>
  <si>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</si>
  <si>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</si>
  <si>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</si>
  <si>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</si>
  <si>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</si>
  <si>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</si>
  <si>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</si>
  <si>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</si>
  <si>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</si>
  <si>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</si>
  <si>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</si>
  <si>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</si>
  <si>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</si>
  <si>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</si>
  <si>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</si>
  <si>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</si>
  <si>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</si>
  <si>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</si>
  <si>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</si>
  <si>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</si>
  <si>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</si>
  <si>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</si>
  <si>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</si>
  <si>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</si>
  <si>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</si>
  <si>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</si>
  <si>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</si>
  <si>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</si>
  <si>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</si>
  <si>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</si>
  <si>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</si>
  <si>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</si>
  <si>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</si>
  <si>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</si>
  <si>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</si>
  <si>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</si>
  <si>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</si>
  <si>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</si>
  <si>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</si>
  <si>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</si>
  <si>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</si>
  <si>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</si>
  <si>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</si>
  <si>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</si>
  <si>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</si>
  <si>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</si>
  <si>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</si>
  <si>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</si>
  <si>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</si>
  <si>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</si>
  <si>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</si>
  <si>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</si>
  <si>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</si>
  <si>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</si>
  <si>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</si>
  <si>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</si>
  <si>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</si>
  <si>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</si>
  <si>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</si>
  <si>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</si>
  <si>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</si>
  <si>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</si>
  <si>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</si>
  <si>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</si>
  <si>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</si>
  <si>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</si>
  <si>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</si>
  <si>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</si>
  <si>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</si>
  <si>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</si>
  <si>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</si>
  <si>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</si>
  <si>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</si>
  <si>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</si>
  <si>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</si>
  <si>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</si>
  <si>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</si>
  <si>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</si>
  <si>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</si>
  <si>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</si>
  <si>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</si>
  <si>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</si>
  <si>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</si>
  <si>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</si>
  <si>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</si>
  <si>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</si>
  <si>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</si>
  <si>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</si>
  <si>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</si>
  <si>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</si>
  <si>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</si>
  <si>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</si>
  <si>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</si>
  <si>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</si>
  <si>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</si>
  <si>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</si>
  <si>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</si>
  <si>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</si>
  <si>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</si>
  <si>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</si>
  <si>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</si>
  <si>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</si>
  <si>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</si>
  <si>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</si>
  <si>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</si>
  <si>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</si>
  <si>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</si>
  <si>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</si>
  <si>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</si>
  <si>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</si>
  <si>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</si>
  <si>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</si>
  <si>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</si>
  <si>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</si>
  <si>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</si>
  <si>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</si>
  <si>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</si>
  <si>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</si>
  <si>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</si>
  <si>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</si>
  <si>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</si>
  <si>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</si>
  <si>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</si>
  <si>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</si>
  <si>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</si>
  <si>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</si>
  <si>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</si>
  <si>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</si>
  <si>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</si>
  <si>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</si>
  <si>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</si>
  <si>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</si>
  <si>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</si>
  <si>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</si>
  <si>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</si>
  <si>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</si>
  <si>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</si>
  <si>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</si>
  <si>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</si>
  <si>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</si>
  <si>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</si>
  <si>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</si>
  <si>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</si>
  <si>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</si>
  <si>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</si>
  <si>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</si>
  <si>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</si>
  <si>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</si>
  <si>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</si>
  <si>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</si>
  <si>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</si>
  <si>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</si>
  <si>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</si>
  <si>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</si>
  <si>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</si>
  <si>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</si>
  <si>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</si>
  <si>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</si>
  <si>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</si>
  <si>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</si>
  <si>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</si>
  <si>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</si>
  <si>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</si>
  <si>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</si>
  <si>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</si>
  <si>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</si>
  <si>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</si>
  <si>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</si>
  <si>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</si>
  <si>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</si>
  <si>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</si>
  <si>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</si>
  <si>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</si>
  <si>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</si>
  <si>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</si>
  <si>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</si>
  <si>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</si>
  <si>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</si>
  <si>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</si>
  <si>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</si>
  <si>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</si>
  <si>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</si>
  <si>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</si>
  <si>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</si>
  <si>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</si>
  <si>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</si>
  <si>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</si>
  <si>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</si>
  <si>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</si>
  <si>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</si>
  <si>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</si>
  <si>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</si>
  <si>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</si>
  <si>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</si>
  <si>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</si>
  <si>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</si>
  <si>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</si>
  <si>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</si>
  <si>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</si>
  <si>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</si>
  <si>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</si>
  <si>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</si>
  <si>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</si>
  <si>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</si>
  <si>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</si>
  <si>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</si>
  <si>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</si>
  <si>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</si>
  <si>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</si>
  <si>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</si>
  <si>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</si>
  <si>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</si>
  <si>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</si>
  <si>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</si>
  <si>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</si>
  <si>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</si>
  <si>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</si>
  <si>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</si>
  <si>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</si>
  <si>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</si>
  <si>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</si>
  <si>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</si>
  <si>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</si>
  <si>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</si>
  <si>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</si>
  <si>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</si>
  <si>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</si>
  <si>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</si>
  <si>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</si>
  <si>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</si>
  <si>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</si>
  <si>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</si>
  <si>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</si>
  <si>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</si>
  <si>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</si>
  <si>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</si>
  <si>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</si>
  <si>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</si>
  <si>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</si>
  <si>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</si>
  <si>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</si>
  <si>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</si>
  <si>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</si>
  <si>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</si>
  <si>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</si>
  <si>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</si>
  <si>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</si>
  <si>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</si>
  <si>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</si>
  <si>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</si>
  <si>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</si>
  <si>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</si>
  <si>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</si>
  <si>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</si>
  <si>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</si>
  <si>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</si>
  <si>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</si>
  <si>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</si>
  <si>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</si>
  <si>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</si>
  <si>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</si>
  <si>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</si>
  <si>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</si>
  <si>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</si>
  <si>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</si>
  <si>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</si>
  <si>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</si>
  <si>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</si>
  <si>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</si>
  <si>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</si>
  <si>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</si>
  <si>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</si>
  <si>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</si>
  <si>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</si>
  <si>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</si>
  <si>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</si>
  <si>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</si>
  <si>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</si>
  <si>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</si>
  <si>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</si>
  <si>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</si>
  <si>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</si>
  <si>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</si>
  <si>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</si>
  <si>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</si>
  <si>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</si>
  <si>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</si>
  <si>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</si>
  <si>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</si>
  <si>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</si>
  <si>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</si>
  <si>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</si>
  <si>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</si>
  <si>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</si>
  <si>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</si>
  <si>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</si>
  <si>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</si>
  <si>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</si>
  <si>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</si>
  <si>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</si>
  <si>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</si>
  <si>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</si>
  <si>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</si>
  <si>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</si>
  <si>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</si>
  <si>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</si>
  <si>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</si>
  <si>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</si>
  <si>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</si>
  <si>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</si>
  <si>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</si>
  <si>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</si>
  <si>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</si>
  <si>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</si>
  <si>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</si>
  <si>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</si>
  <si>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</si>
  <si>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</si>
  <si>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</si>
  <si>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</si>
  <si>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</si>
  <si>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</si>
  <si>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</si>
  <si>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</si>
  <si>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</si>
  <si>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</si>
  <si>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</si>
  <si>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</si>
  <si>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</si>
  <si>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</si>
  <si>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</si>
  <si>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</si>
  <si>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</si>
  <si>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</si>
  <si>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</si>
  <si>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</si>
  <si>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</si>
  <si>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</si>
  <si>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</si>
  <si>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</si>
  <si>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</si>
  <si>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</si>
  <si>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</si>
  <si>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</si>
  <si>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</si>
  <si>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</si>
  <si>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</si>
  <si>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</si>
  <si>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</si>
  <si>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</si>
  <si>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</si>
  <si>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</si>
  <si>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</si>
  <si>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</si>
  <si>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</si>
  <si>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</si>
  <si>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</si>
  <si>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</si>
  <si>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</si>
  <si>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</si>
  <si>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</si>
  <si>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</si>
  <si>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</si>
  <si>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</si>
  <si>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</si>
  <si>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</si>
  <si>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</si>
  <si>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</si>
  <si>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</si>
  <si>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</si>
  <si>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</si>
  <si>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</si>
  <si>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</si>
  <si>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</si>
  <si>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</si>
  <si>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</si>
  <si>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</si>
  <si>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</si>
  <si>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</si>
  <si>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</si>
  <si>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</si>
  <si>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</si>
  <si>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</si>
  <si>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</si>
  <si>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</si>
  <si>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</si>
  <si>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</si>
  <si>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</si>
  <si>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</si>
  <si>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</si>
  <si>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</si>
  <si>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</si>
  <si>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</si>
  <si>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</si>
  <si>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</si>
  <si>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</si>
  <si>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</si>
  <si>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</si>
  <si>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</si>
  <si>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</si>
  <si>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</si>
  <si>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</si>
  <si>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</si>
  <si>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</si>
  <si>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</si>
  <si>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</si>
  <si>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</si>
  <si>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</si>
  <si>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</si>
  <si>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</si>
  <si>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</si>
  <si>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</si>
  <si>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</si>
  <si>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</si>
  <si>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</si>
  <si>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</si>
  <si>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</si>
  <si>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</si>
  <si>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</si>
  <si>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</si>
  <si>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</si>
  <si>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</si>
  <si>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</si>
  <si>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</si>
  <si>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</si>
  <si>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</si>
  <si>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</si>
  <si>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</si>
  <si>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</si>
  <si>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</si>
  <si>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</si>
  <si>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</si>
  <si>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</si>
  <si>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</si>
  <si>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</si>
  <si>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</si>
  <si>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</si>
  <si>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</si>
  <si>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</si>
  <si>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</si>
  <si>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</si>
  <si>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</si>
  <si>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</si>
  <si>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</si>
  <si>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</si>
  <si>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</si>
  <si>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</si>
  <si>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</si>
  <si>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</si>
  <si>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</si>
  <si>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</si>
  <si>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</si>
  <si>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</si>
  <si>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</si>
  <si>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</si>
  <si>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</si>
  <si>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</si>
  <si>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</si>
  <si>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</si>
  <si>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</si>
  <si>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</si>
  <si>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</si>
  <si>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</si>
  <si>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</si>
  <si>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</si>
  <si>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</si>
  <si>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</si>
  <si>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</si>
  <si>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</si>
  <si>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</si>
  <si>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</si>
  <si>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</si>
  <si>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</si>
  <si>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</si>
  <si>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</si>
  <si>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</si>
  <si>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</si>
  <si>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</si>
  <si>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</si>
  <si>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</si>
  <si>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</si>
  <si>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</si>
  <si>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</si>
  <si>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</si>
  <si>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</si>
  <si>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</si>
  <si>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</si>
  <si>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</si>
  <si>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</si>
  <si>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</si>
  <si>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</si>
  <si>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</si>
  <si>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</si>
  <si>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</si>
  <si>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</si>
  <si>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</si>
  <si>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</si>
  <si>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</si>
  <si>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</si>
  <si>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</si>
  <si>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</si>
  <si>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</si>
  <si>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</si>
  <si>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</si>
  <si>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</si>
  <si>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</si>
  <si>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</si>
  <si>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</si>
  <si>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</si>
  <si>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</si>
  <si>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</si>
  <si>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</si>
  <si>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</si>
  <si>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</si>
  <si>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</si>
  <si>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</si>
  <si>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</si>
  <si>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</si>
  <si>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</si>
  <si>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</si>
  <si>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</si>
  <si>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</si>
  <si>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</si>
  <si>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</si>
  <si>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</si>
  <si>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</si>
  <si>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</si>
  <si>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</si>
  <si>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</si>
  <si>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</si>
  <si>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</si>
  <si>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</si>
  <si>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</si>
  <si>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</si>
  <si>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</si>
  <si>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</si>
  <si>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</si>
  <si>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</si>
  <si>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</si>
  <si>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</si>
  <si>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</si>
  <si>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</si>
  <si>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</si>
  <si>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</si>
  <si>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</si>
  <si>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</si>
  <si>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</si>
  <si>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</si>
  <si>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</si>
  <si>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</si>
  <si>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</si>
  <si>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</si>
  <si>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</si>
  <si>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</si>
  <si>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</si>
  <si>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</si>
  <si>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</si>
  <si>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</si>
  <si>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</si>
  <si>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</si>
  <si>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</si>
  <si>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</si>
  <si>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</si>
  <si>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</si>
  <si>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</si>
  <si>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</si>
  <si>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</si>
  <si>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</si>
  <si>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</si>
  <si>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</si>
  <si>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</si>
  <si>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</si>
  <si>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</si>
  <si>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</si>
  <si>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</si>
  <si>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</si>
  <si>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</si>
  <si>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</si>
  <si>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</si>
  <si>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</si>
  <si>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</si>
  <si>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</si>
  <si>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</si>
  <si>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</si>
  <si>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</si>
  <si>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</si>
  <si>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</si>
  <si>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</si>
  <si>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</si>
  <si>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</si>
  <si>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</si>
  <si>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</si>
  <si>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</si>
  <si>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</si>
  <si>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</si>
  <si>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</si>
  <si>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</si>
  <si>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</si>
  <si>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</si>
  <si>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</si>
  <si>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</si>
  <si>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</si>
  <si>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</si>
  <si>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</si>
  <si>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</si>
  <si>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</si>
  <si>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</si>
  <si>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</si>
  <si>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</si>
  <si>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</si>
  <si>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</si>
  <si>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</si>
  <si>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</si>
  <si>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</si>
  <si>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</si>
  <si>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</si>
  <si>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</si>
  <si>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</si>
  <si>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</si>
  <si>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</si>
  <si>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</si>
  <si>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</si>
  <si>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</si>
  <si>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</si>
  <si>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</si>
  <si>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</si>
  <si>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</si>
  <si>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</si>
  <si>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</si>
  <si>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</si>
  <si>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</si>
  <si>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</si>
  <si>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</si>
  <si>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</si>
  <si>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</si>
  <si>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</si>
  <si>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</si>
  <si>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</si>
  <si>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</si>
  <si>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</si>
  <si>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</si>
  <si>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</si>
  <si>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</si>
  <si>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</si>
  <si>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</si>
  <si>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</si>
  <si>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</si>
  <si>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</si>
  <si>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</si>
  <si>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</si>
  <si>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</si>
  <si>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</si>
  <si>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</si>
  <si>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</si>
  <si>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</si>
  <si>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</si>
  <si>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</si>
  <si>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</si>
  <si>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</si>
  <si>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</si>
  <si>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</si>
  <si>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</si>
  <si>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</si>
  <si>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</si>
  <si>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</si>
  <si>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</si>
  <si>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</si>
  <si>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</si>
  <si>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</si>
  <si>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</si>
  <si>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</si>
  <si>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</si>
  <si>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</si>
  <si>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</si>
  <si>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</si>
  <si>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</si>
  <si>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</si>
  <si>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</si>
  <si>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</si>
  <si>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</si>
  <si>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</si>
  <si>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</si>
  <si>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</si>
  <si>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</si>
  <si>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</si>
  <si>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</si>
  <si>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</si>
  <si>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</si>
  <si>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</si>
  <si>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</si>
  <si>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</si>
  <si>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</si>
  <si>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</si>
  <si>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</si>
  <si>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</si>
  <si>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</si>
  <si>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</si>
  <si>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</si>
  <si>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</si>
  <si>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</si>
  <si>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</si>
  <si>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</si>
  <si>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</si>
  <si>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</si>
  <si>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</si>
  <si>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</si>
  <si>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</si>
  <si>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</si>
  <si>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</si>
  <si>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</si>
  <si>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</si>
  <si>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</si>
  <si>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</si>
  <si>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</si>
  <si>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</si>
  <si>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</si>
  <si>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</si>
  <si>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</si>
  <si>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</si>
  <si>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</si>
  <si>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</si>
  <si>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</si>
  <si>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</si>
  <si>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</si>
  <si>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</si>
  <si>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</si>
  <si>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</si>
  <si>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</si>
  <si>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</si>
  <si>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</si>
  <si>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</si>
  <si>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</si>
  <si>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</si>
  <si>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</si>
  <si>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</si>
  <si>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</si>
  <si>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</si>
  <si>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</si>
  <si>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</si>
  <si>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</si>
  <si>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</si>
  <si>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</si>
  <si>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</si>
  <si>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</si>
  <si>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</si>
  <si>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</si>
  <si>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</si>
  <si>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</si>
  <si>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</si>
  <si>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</si>
  <si>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</si>
  <si>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</si>
  <si>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</si>
  <si>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</si>
  <si>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</si>
  <si>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</si>
  <si>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</si>
  <si>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</si>
  <si>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</si>
  <si>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</si>
  <si>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</si>
  <si>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</si>
  <si>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</si>
  <si>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</si>
  <si>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</si>
  <si>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</si>
  <si>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</si>
  <si>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</si>
  <si>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</si>
  <si>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</si>
  <si>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</si>
  <si>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</si>
  <si>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</si>
  <si>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</si>
  <si>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</si>
  <si>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</si>
  <si>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</si>
  <si>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</si>
  <si>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</si>
  <si>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</si>
  <si>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</si>
  <si>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</si>
  <si>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</si>
  <si>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</si>
  <si>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</si>
  <si>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</si>
  <si>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</si>
  <si>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</si>
  <si>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</si>
  <si>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</si>
  <si>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</si>
  <si>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</si>
  <si>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</si>
  <si>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</si>
  <si>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</si>
  <si>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</si>
  <si>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</si>
  <si>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</si>
  <si>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</si>
  <si>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</si>
  <si>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</si>
  <si>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</si>
  <si>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</si>
  <si>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</si>
  <si>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</si>
  <si>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</si>
  <si>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</si>
  <si>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</si>
  <si>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</si>
  <si>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</si>
  <si>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</si>
  <si>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</si>
  <si>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</si>
  <si>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</si>
  <si>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</si>
  <si>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</si>
  <si>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</si>
  <si>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</si>
  <si>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</si>
  <si>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</si>
  <si>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</si>
  <si>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</si>
  <si>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</si>
  <si>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</si>
  <si>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</si>
  <si>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</si>
  <si>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</si>
  <si>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</si>
  <si>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</si>
  <si>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</si>
  <si>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</si>
  <si>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</si>
  <si>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</si>
  <si>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</si>
  <si>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</si>
  <si>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</si>
  <si>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</si>
  <si>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</si>
  <si>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</si>
  <si>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</si>
  <si>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</si>
  <si>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</si>
  <si>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</si>
  <si>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</si>
  <si>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</si>
  <si>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</si>
  <si>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</si>
  <si>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</si>
  <si>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</si>
  <si>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</si>
  <si>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</si>
  <si>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</si>
  <si>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</si>
  <si>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</si>
  <si>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</si>
  <si>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</si>
  <si>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</si>
  <si>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</si>
  <si>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</si>
  <si>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</si>
  <si>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</si>
  <si>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</si>
  <si>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</si>
  <si>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</si>
  <si>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</si>
  <si>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</si>
  <si>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</si>
  <si>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</si>
  <si>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</si>
  <si>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</si>
  <si>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</si>
  <si>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</si>
  <si>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</si>
  <si>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</si>
  <si>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</si>
  <si>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</si>
  <si>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</si>
  <si>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</si>
  <si>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</si>
  <si>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</si>
  <si>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</si>
  <si>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</si>
  <si>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</si>
  <si>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</si>
  <si>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</si>
  <si>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</si>
  <si>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</si>
  <si>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</si>
  <si>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</si>
  <si>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</si>
  <si>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</si>
  <si>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</si>
  <si>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</si>
  <si>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</si>
  <si>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</si>
  <si>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</si>
  <si>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</si>
  <si>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</si>
  <si>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</si>
  <si>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</si>
  <si>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</si>
  <si>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</si>
  <si>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</si>
  <si>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</si>
  <si>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</si>
  <si>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</si>
  <si>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</si>
  <si>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</si>
  <si>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</si>
  <si>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</si>
  <si>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</si>
  <si>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</si>
  <si>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</si>
  <si>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</si>
  <si>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</si>
  <si>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</si>
  <si>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</si>
  <si>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</si>
  <si>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</si>
  <si>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</si>
  <si>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</si>
  <si>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</si>
  <si>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</si>
  <si>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</si>
  <si>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</si>
  <si>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</si>
  <si>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</si>
  <si>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</si>
  <si>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</si>
  <si>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</si>
  <si>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</si>
  <si>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</si>
  <si>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</si>
  <si>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</si>
  <si>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</si>
  <si>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</si>
  <si>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</si>
  <si>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</si>
  <si>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</si>
  <si>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</si>
  <si>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</si>
  <si>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</si>
  <si>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</si>
  <si>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</si>
  <si>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</si>
  <si>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</si>
  <si>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</si>
  <si>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</si>
  <si>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</si>
  <si>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</si>
  <si>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</si>
  <si>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</si>
  <si>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</si>
  <si>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</si>
  <si>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</si>
  <si>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</si>
  <si>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</si>
  <si>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</si>
  <si>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</si>
  <si>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</si>
  <si>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</si>
  <si>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</si>
  <si>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</si>
  <si>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</si>
  <si>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</si>
  <si>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</si>
  <si>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</si>
  <si>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</si>
  <si>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</si>
  <si>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</si>
  <si>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</si>
  <si>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</si>
  <si>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</si>
  <si>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</si>
  <si>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</si>
  <si>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</si>
  <si>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</si>
  <si>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</si>
  <si>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</si>
  <si>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</si>
  <si>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</si>
  <si>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</si>
  <si>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</si>
  <si>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</si>
  <si>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</si>
  <si>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</si>
  <si>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</si>
  <si>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</si>
  <si>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</si>
  <si>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</si>
  <si>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</si>
  <si>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</si>
  <si>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</si>
  <si>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</si>
  <si>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</si>
  <si>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</si>
  <si>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</si>
  <si>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</si>
  <si>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</si>
  <si>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</si>
  <si>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</si>
  <si>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</si>
  <si>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</si>
  <si>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</si>
  <si>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</si>
  <si>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</si>
  <si>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</si>
  <si>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</si>
  <si>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</si>
  <si>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</si>
  <si>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</si>
  <si>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</si>
  <si>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</si>
  <si>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</si>
  <si>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</si>
  <si>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</si>
  <si>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</si>
  <si>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</si>
  <si>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</si>
  <si>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</si>
  <si>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</si>
  <si>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</si>
  <si>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</si>
  <si>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</si>
  <si>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</si>
  <si>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</si>
  <si>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</si>
  <si>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</si>
  <si>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</si>
  <si>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</si>
  <si>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</si>
  <si>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</si>
  <si>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</si>
  <si>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</si>
  <si>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</si>
  <si>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</si>
  <si>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</si>
  <si>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</si>
  <si>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</si>
  <si>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</si>
  <si>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</si>
  <si>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</si>
  <si>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</si>
  <si>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</si>
  <si>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</si>
  <si>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</si>
  <si>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</si>
  <si>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</si>
  <si>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</si>
  <si>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</si>
  <si>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</si>
  <si>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</si>
  <si>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</si>
  <si>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</si>
  <si>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</si>
  <si>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</si>
  <si>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</si>
  <si>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</si>
  <si>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</si>
  <si>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</si>
  <si>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</si>
  <si>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</si>
  <si>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</si>
  <si>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</si>
  <si>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</si>
  <si>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</si>
  <si>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</si>
  <si>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</si>
  <si>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</si>
  <si>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</si>
  <si>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</si>
  <si>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</si>
  <si>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</si>
  <si>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</si>
  <si>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</si>
  <si>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</si>
  <si>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</si>
  <si>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</si>
  <si>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</si>
  <si>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</si>
  <si>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</si>
  <si>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</si>
  <si>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</si>
  <si>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</si>
  <si>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</si>
  <si>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</si>
  <si>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</si>
  <si>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</si>
  <si>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</si>
  <si>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</si>
  <si>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</si>
  <si>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</si>
  <si>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</si>
  <si>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</si>
  <si>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</si>
  <si>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</si>
  <si>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</si>
  <si>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</si>
  <si>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</si>
  <si>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</si>
  <si>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</si>
  <si>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</si>
  <si>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</si>
  <si>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</si>
  <si>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</si>
  <si>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</si>
  <si>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</si>
  <si>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</si>
  <si>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</si>
  <si>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</si>
  <si>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</si>
  <si>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</si>
  <si>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</si>
  <si>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</si>
  <si>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</si>
  <si>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</si>
  <si>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</si>
  <si>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</si>
  <si>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</si>
  <si>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</si>
  <si>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</si>
  <si>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</si>
  <si>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</si>
  <si>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</si>
  <si>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</si>
  <si>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</si>
  <si>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</si>
  <si>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</si>
  <si>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</si>
  <si>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</si>
  <si>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</si>
  <si>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</si>
  <si>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</si>
  <si>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</si>
  <si>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</si>
  <si>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</si>
  <si>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</si>
  <si>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</si>
  <si>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</si>
  <si>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</si>
  <si>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</si>
  <si>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</si>
  <si>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</si>
  <si>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</si>
  <si>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</si>
  <si>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</si>
  <si>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</si>
  <si>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</si>
  <si>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</si>
  <si>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</si>
  <si>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</si>
  <si>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</si>
  <si>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</si>
  <si>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</si>
  <si>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</si>
  <si>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</si>
  <si>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</si>
  <si>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</si>
  <si>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</si>
  <si>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</si>
  <si>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</si>
  <si>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</si>
  <si>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</si>
  <si>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</si>
  <si>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</si>
  <si>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</si>
  <si>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</si>
  <si>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</si>
  <si>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</si>
  <si>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</si>
  <si>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</si>
  <si>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</si>
  <si>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</si>
  <si>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</si>
  <si>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</si>
  <si>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</si>
  <si>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</si>
  <si>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</si>
  <si>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</si>
  <si>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</si>
  <si>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</si>
  <si>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</si>
  <si>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</si>
  <si>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</si>
  <si>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</si>
  <si>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</si>
  <si>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</si>
  <si>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</si>
  <si>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</si>
  <si>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</si>
  <si>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</si>
  <si>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</si>
  <si>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</si>
  <si>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</si>
  <si>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</si>
  <si>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</si>
  <si>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</si>
  <si>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</si>
  <si>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</si>
  <si>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</si>
  <si>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</si>
  <si>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</si>
  <si>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</si>
  <si>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</si>
  <si>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</si>
  <si>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</si>
  <si>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</si>
  <si>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</si>
  <si>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</si>
  <si>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</si>
  <si>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</si>
  <si>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</si>
  <si>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</si>
  <si>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</si>
  <si>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</si>
  <si>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</si>
  <si>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</si>
  <si>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</si>
  <si>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</si>
  <si>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</si>
  <si>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</si>
  <si>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</si>
  <si>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</si>
  <si>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</si>
  <si>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</si>
  <si>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</si>
  <si>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</si>
  <si>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</si>
  <si>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</si>
  <si>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</si>
  <si>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</si>
  <si>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</si>
  <si>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</si>
  <si>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</si>
  <si>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</si>
  <si>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</si>
  <si>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</si>
  <si>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</si>
  <si>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</si>
  <si>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</si>
  <si>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</si>
  <si>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</si>
  <si>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</si>
  <si>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</si>
  <si>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</si>
  <si>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</si>
  <si>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</si>
  <si>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</si>
  <si>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</si>
  <si>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</si>
  <si>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</si>
  <si>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</si>
  <si>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</si>
  <si>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</si>
  <si>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</si>
  <si>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</si>
  <si>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</si>
  <si>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</si>
  <si>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</si>
  <si>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</si>
  <si>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</si>
  <si>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</si>
  <si>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</si>
  <si>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</si>
  <si>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</si>
  <si>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</si>
  <si>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</si>
  <si>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</si>
  <si>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</si>
  <si>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</si>
  <si>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</si>
  <si>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</si>
  <si>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</si>
  <si>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</si>
  <si>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</si>
  <si>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</si>
  <si>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</si>
  <si>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</si>
  <si>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</si>
  <si>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</si>
  <si>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</si>
  <si>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</si>
  <si>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</si>
  <si>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</si>
  <si>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</si>
  <si>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</si>
  <si>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</si>
  <si>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</si>
  <si>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</si>
  <si>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</si>
  <si>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</si>
  <si>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</si>
  <si>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</si>
  <si>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</si>
  <si>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</si>
  <si>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</si>
  <si>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</si>
  <si>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</si>
  <si>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</si>
  <si>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</si>
  <si>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</si>
  <si>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</si>
  <si>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</si>
  <si>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</si>
  <si>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</si>
  <si>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</si>
  <si>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</si>
  <si>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</si>
  <si>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</si>
  <si>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</si>
  <si>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</si>
  <si>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</si>
  <si>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</si>
  <si>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</si>
  <si>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</si>
  <si>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</si>
  <si>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</si>
  <si>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</si>
  <si>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</si>
  <si>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</si>
  <si>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</si>
  <si>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</si>
  <si>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</si>
  <si>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</si>
  <si>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</si>
  <si>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</si>
  <si>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</si>
  <si>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</si>
  <si>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</si>
  <si>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</si>
  <si>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</si>
  <si>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</si>
  <si>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</si>
  <si>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</si>
  <si>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</si>
  <si>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</si>
  <si>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</si>
  <si>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</si>
  <si>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</si>
  <si>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</si>
  <si>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</si>
  <si>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</si>
  <si>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</si>
  <si>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</si>
  <si>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</si>
  <si>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</si>
  <si>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</si>
  <si>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</si>
  <si>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</si>
  <si>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</si>
  <si>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</si>
  <si>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</si>
  <si>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</si>
  <si>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</si>
  <si>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</si>
  <si>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</si>
  <si>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</si>
  <si>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</si>
  <si>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</si>
  <si>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</si>
  <si>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</si>
  <si>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</si>
  <si>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</si>
  <si>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</si>
  <si>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</si>
  <si>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</si>
  <si>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</si>
  <si>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</si>
  <si>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</si>
  <si>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</si>
  <si>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</si>
  <si>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</si>
  <si>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</si>
  <si>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</si>
  <si>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</si>
  <si>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</si>
  <si>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</si>
  <si>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</si>
  <si>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</si>
  <si>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</si>
  <si>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</si>
  <si>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</si>
  <si>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</si>
  <si>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</si>
  <si>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</si>
  <si>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</si>
  <si>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</si>
  <si>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</si>
  <si>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</si>
  <si>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</si>
  <si>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</si>
  <si>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</si>
  <si>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</si>
  <si>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</si>
  <si>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</si>
  <si>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</si>
  <si>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</si>
  <si>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</si>
  <si>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</si>
  <si>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</si>
  <si>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</si>
  <si>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</si>
  <si>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</si>
  <si>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</si>
  <si>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</si>
  <si>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</si>
  <si>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</si>
  <si>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</si>
  <si>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</si>
  <si>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</si>
  <si>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</si>
  <si>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</si>
  <si>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</si>
  <si>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</si>
  <si>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</si>
  <si>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</si>
  <si>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</si>
  <si>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</si>
  <si>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</si>
  <si>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</si>
  <si>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</si>
  <si>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</si>
  <si>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</si>
  <si>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</si>
  <si>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</si>
  <si>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</si>
  <si>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</si>
  <si>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</si>
  <si>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</si>
  <si>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</si>
  <si>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</si>
  <si>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</si>
  <si>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</si>
  <si>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</si>
  <si>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</si>
  <si>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</si>
  <si>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</si>
  <si>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</si>
  <si>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</si>
  <si>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</si>
  <si>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</si>
  <si>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</si>
  <si>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</si>
  <si>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</si>
  <si>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</si>
  <si>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</si>
  <si>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</si>
  <si>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</si>
  <si>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</si>
  <si>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</si>
  <si>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</si>
  <si>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</si>
  <si>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</si>
  <si>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</si>
  <si>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</si>
  <si>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</si>
  <si>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</si>
  <si>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</si>
  <si>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</si>
  <si>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</si>
  <si>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</si>
  <si>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</si>
  <si>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</si>
  <si>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</si>
  <si>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</si>
  <si>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</si>
  <si>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</si>
  <si>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</si>
  <si>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</si>
  <si>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</si>
  <si>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</si>
  <si>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</si>
  <si>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</si>
  <si>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</si>
  <si>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</si>
  <si>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</si>
  <si>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</si>
  <si>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</si>
  <si>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</si>
  <si>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</si>
  <si>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</si>
  <si>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</si>
  <si>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</si>
  <si>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</si>
  <si>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</si>
  <si>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</si>
  <si>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</si>
  <si>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</si>
  <si>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</si>
  <si>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</si>
  <si>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</si>
  <si>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</si>
  <si>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</si>
  <si>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</si>
  <si>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</si>
  <si>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</si>
  <si>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</si>
  <si>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</si>
  <si>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</si>
  <si>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</si>
  <si>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</si>
  <si>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</si>
  <si>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</si>
  <si>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</si>
  <si>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</si>
  <si>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</si>
  <si>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</si>
  <si>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</si>
  <si>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</si>
  <si>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</si>
  <si>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</si>
  <si>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</si>
  <si>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</si>
  <si>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</si>
  <si>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</si>
  <si>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</si>
  <si>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</si>
  <si>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</si>
  <si>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</si>
  <si>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</si>
  <si>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</si>
  <si>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</si>
  <si>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</si>
  <si>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</si>
  <si>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</si>
  <si>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</si>
  <si>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</si>
  <si>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</si>
  <si>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</si>
  <si>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</si>
  <si>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</si>
  <si>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</si>
  <si>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</si>
  <si>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</si>
  <si>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</si>
  <si>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</si>
  <si>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</si>
  <si>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</si>
  <si>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</si>
  <si>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</si>
  <si>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</si>
  <si>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</si>
  <si>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</si>
  <si>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</si>
  <si>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</si>
  <si>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</si>
  <si>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</si>
  <si>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</si>
  <si>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</si>
  <si>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</si>
  <si>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</si>
  <si>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</si>
  <si>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</si>
  <si>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</si>
  <si>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</si>
  <si>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</si>
  <si>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</si>
  <si>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</si>
  <si>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</si>
  <si>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</si>
  <si>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</si>
  <si>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</si>
  <si>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</si>
  <si>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</si>
  <si>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</si>
  <si>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</si>
  <si>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</si>
  <si>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</si>
  <si>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</si>
  <si>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</si>
  <si>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</si>
  <si>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</si>
  <si>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</si>
  <si>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</si>
  <si>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</si>
  <si>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</si>
  <si>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</si>
  <si>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</si>
  <si>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</si>
  <si>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</si>
  <si>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</si>
  <si>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</si>
  <si>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</si>
  <si>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</si>
  <si>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</si>
  <si>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</si>
  <si>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</si>
  <si>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</si>
  <si>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</si>
  <si>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</si>
  <si>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</si>
  <si>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</si>
  <si>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</si>
  <si>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</si>
  <si>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</si>
  <si>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</si>
  <si>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</si>
  <si>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</si>
  <si>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</si>
  <si>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</si>
  <si>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</si>
  <si>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</si>
  <si>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</si>
  <si>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</si>
  <si>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</si>
  <si>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</si>
  <si>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</si>
  <si>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</si>
  <si>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</si>
  <si>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</si>
  <si>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</si>
  <si>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</si>
  <si>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</si>
  <si>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</si>
  <si>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</si>
  <si>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</si>
  <si>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</si>
  <si>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</si>
  <si>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</si>
  <si>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</si>
  <si>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</si>
  <si>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</si>
  <si>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</si>
  <si>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</si>
  <si>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</si>
  <si>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</si>
  <si>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</si>
  <si>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</si>
  <si>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</si>
  <si>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</si>
  <si>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</si>
  <si>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</si>
  <si>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</si>
  <si>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</si>
  <si>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</si>
  <si>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</si>
  <si>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</si>
  <si>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</si>
  <si>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</si>
  <si>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</si>
  <si>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</si>
  <si>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</si>
  <si>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</si>
  <si>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</si>
  <si>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</si>
  <si>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</si>
  <si>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</si>
  <si>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</si>
  <si>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</si>
  <si>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</si>
  <si>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</si>
  <si>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</si>
  <si>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</si>
  <si>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</si>
  <si>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</si>
  <si>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</si>
  <si>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</si>
  <si>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</si>
  <si>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</si>
  <si>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</si>
  <si>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</si>
  <si>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</si>
  <si>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</si>
  <si>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</si>
  <si>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</si>
  <si>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</si>
  <si>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</si>
  <si>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</si>
  <si>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</si>
  <si>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</si>
  <si>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</si>
  <si>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</si>
  <si>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</si>
  <si>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</si>
  <si>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</si>
  <si>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</si>
  <si>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</si>
  <si>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</si>
  <si>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</si>
  <si>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</si>
  <si>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</si>
  <si>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</si>
  <si>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</si>
  <si>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</si>
  <si>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</si>
  <si>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</si>
  <si>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</si>
  <si>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</si>
  <si>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</si>
  <si>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</si>
  <si>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</si>
  <si>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</si>
  <si>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</si>
  <si>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</si>
  <si>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</si>
  <si>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</si>
  <si>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</si>
  <si>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</si>
  <si>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</si>
  <si>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</si>
  <si>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</si>
  <si>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</si>
  <si>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</si>
  <si>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</si>
  <si>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</si>
  <si>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</si>
  <si>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</si>
  <si>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</si>
  <si>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</si>
  <si>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</si>
  <si>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</si>
  <si>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</si>
  <si>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</si>
  <si>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</si>
  <si>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</si>
  <si>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</si>
  <si>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</si>
  <si>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</si>
  <si>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</si>
  <si>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</si>
  <si>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</si>
  <si>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</si>
  <si>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</si>
  <si>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</si>
  <si>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</si>
  <si>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</si>
  <si>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</si>
  <si>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</si>
  <si>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</si>
  <si>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</si>
  <si>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</si>
  <si>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</si>
  <si>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</si>
  <si>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</si>
  <si>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</si>
  <si>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</si>
  <si>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</si>
  <si>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</si>
  <si>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</si>
  <si>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</si>
  <si>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</si>
  <si>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</si>
  <si>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</si>
  <si>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</si>
  <si>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</si>
  <si>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</si>
  <si>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</si>
  <si>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</si>
  <si>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</si>
  <si>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</si>
  <si>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</si>
  <si>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</si>
  <si>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</si>
  <si>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</si>
  <si>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</si>
  <si>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</si>
  <si>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</si>
  <si>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</si>
  <si>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</si>
  <si>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</si>
  <si>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</si>
  <si>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</si>
  <si>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</si>
  <si>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</si>
  <si>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</si>
  <si>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</si>
  <si>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</si>
  <si>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</si>
  <si>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</si>
  <si>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</si>
  <si>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</si>
  <si>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</si>
  <si>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</si>
  <si>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</si>
  <si>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</si>
  <si>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</si>
  <si>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</si>
  <si>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</si>
  <si>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</si>
  <si>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</si>
  <si>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</si>
  <si>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</si>
  <si>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</si>
  <si>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</si>
  <si>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</si>
  <si>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</si>
  <si>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</si>
  <si>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</si>
  <si>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</si>
  <si>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</si>
  <si>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</si>
  <si>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</si>
  <si>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</si>
  <si>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</si>
  <si>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</si>
  <si>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</si>
  <si>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</si>
  <si>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</si>
  <si>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</si>
  <si>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</si>
  <si>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</si>
  <si>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</si>
  <si>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</si>
  <si>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</si>
  <si>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</si>
  <si>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</si>
  <si>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</si>
  <si>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</si>
  <si>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</si>
  <si>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</si>
  <si>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</si>
  <si>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</si>
  <si>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</si>
  <si>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</si>
  <si>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</si>
  <si>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</si>
  <si>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</si>
  <si>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</si>
  <si>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</si>
  <si>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</si>
  <si>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</si>
  <si>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</si>
  <si>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</si>
  <si>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</si>
  <si>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</si>
  <si>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</si>
  <si>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</si>
  <si>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</si>
  <si>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</si>
  <si>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</si>
  <si>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</si>
  <si>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</si>
  <si>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</si>
  <si>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</si>
  <si>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</si>
  <si>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</si>
  <si>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</si>
  <si>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</si>
  <si>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</si>
  <si>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</si>
  <si>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</si>
  <si>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</si>
  <si>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</si>
  <si>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</si>
  <si>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</si>
  <si>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</si>
  <si>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</si>
  <si>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</si>
  <si>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</si>
  <si>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</si>
  <si>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</si>
  <si>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</si>
  <si>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</si>
  <si>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</si>
  <si>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</si>
  <si>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</si>
  <si>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</si>
  <si>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</si>
  <si>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</si>
  <si>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</si>
  <si>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</si>
  <si>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</si>
  <si>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</si>
  <si>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</si>
  <si>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</si>
  <si>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</si>
  <si>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</si>
  <si>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</si>
  <si>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</si>
  <si>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</si>
  <si>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</si>
  <si>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</si>
  <si>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</si>
  <si>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</si>
  <si>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</si>
  <si>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</si>
  <si>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</si>
  <si>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</si>
  <si>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</si>
  <si>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</si>
  <si>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</si>
  <si>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</si>
  <si>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</si>
  <si>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</si>
  <si>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</si>
  <si>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</si>
  <si>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</si>
  <si>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</si>
  <si>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</si>
  <si>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</si>
  <si>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</si>
  <si>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</si>
  <si>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</si>
  <si>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</si>
  <si>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</si>
  <si>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</si>
  <si>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</si>
  <si>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</si>
  <si>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</si>
  <si>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</si>
  <si>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</si>
  <si>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</si>
  <si>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</si>
  <si>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</si>
  <si>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</si>
  <si>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</si>
  <si>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</si>
  <si>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</si>
  <si>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</si>
  <si>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</si>
  <si>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</si>
  <si>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</si>
  <si>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</si>
  <si>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</si>
  <si>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</si>
  <si>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</si>
  <si>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</si>
  <si>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</si>
  <si>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</si>
  <si>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</si>
  <si>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</si>
  <si>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</si>
  <si>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</si>
  <si>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</si>
  <si>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</si>
  <si>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</si>
  <si>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</si>
  <si>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</si>
  <si>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</si>
  <si>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</si>
  <si>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</si>
  <si>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</si>
  <si>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</si>
  <si>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</si>
  <si>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</si>
  <si>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</si>
  <si>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</si>
  <si>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</si>
  <si>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</si>
  <si>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</si>
  <si>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</si>
  <si>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</si>
  <si>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</si>
  <si>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</si>
  <si>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</si>
  <si>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</si>
  <si>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</si>
  <si>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</si>
  <si>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</si>
  <si>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</si>
  <si>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</si>
  <si>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</si>
  <si>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</si>
  <si>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</si>
  <si>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</si>
  <si>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</si>
  <si>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</si>
  <si>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</si>
  <si>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</si>
  <si>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</si>
  <si>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</si>
  <si>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</si>
  <si>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</si>
  <si>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</si>
  <si>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</si>
  <si>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</si>
  <si>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</si>
  <si>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</si>
  <si>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</si>
  <si>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</si>
  <si>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</si>
  <si>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</si>
  <si>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</si>
  <si>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</si>
  <si>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</si>
  <si>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</si>
  <si>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</si>
  <si>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</si>
  <si>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</si>
  <si>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</si>
  <si>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</si>
  <si>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</si>
  <si>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</si>
  <si>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</si>
  <si>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</si>
  <si>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</si>
  <si>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</si>
  <si>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</si>
  <si>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</si>
  <si>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</si>
  <si>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</si>
  <si>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</si>
  <si>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</si>
  <si>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</si>
  <si>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</si>
  <si>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</si>
  <si>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</si>
  <si>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</si>
  <si>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</si>
  <si>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</si>
  <si>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</si>
  <si>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</si>
  <si>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</si>
  <si>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</si>
  <si>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</si>
  <si>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</si>
  <si>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</si>
  <si>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</si>
  <si>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</si>
  <si>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</si>
  <si>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</si>
  <si>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</si>
  <si>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</si>
  <si>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</si>
  <si>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</si>
  <si>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</si>
  <si>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</si>
  <si>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</si>
  <si>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</si>
  <si>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</si>
  <si>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</si>
  <si>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</si>
  <si>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</si>
  <si>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</si>
  <si>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</si>
  <si>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</si>
  <si>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</si>
  <si>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</si>
  <si>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</si>
  <si>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</si>
  <si>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</si>
  <si>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</si>
  <si>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</si>
  <si>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</si>
  <si>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</si>
  <si>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</si>
  <si>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</si>
  <si>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</si>
  <si>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</si>
  <si>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</si>
  <si>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</si>
  <si>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</si>
  <si>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</si>
  <si>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</si>
  <si>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</si>
  <si>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</si>
  <si>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</si>
  <si>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</si>
  <si>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</si>
  <si>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</si>
  <si>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</si>
  <si>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</si>
  <si>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</si>
  <si>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</si>
  <si>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</si>
  <si>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</si>
  <si>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</si>
  <si>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</si>
  <si>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</si>
  <si>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</si>
  <si>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</si>
  <si>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</si>
  <si>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</si>
  <si>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</si>
  <si>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</si>
  <si>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</si>
  <si>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</si>
  <si>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</si>
  <si>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</si>
  <si>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</si>
  <si>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</si>
  <si>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</si>
  <si>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</si>
  <si>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</si>
  <si>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</si>
  <si>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</si>
  <si>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</si>
  <si>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</si>
  <si>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</si>
  <si>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</si>
  <si>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</si>
  <si>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</si>
  <si>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</si>
  <si>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</si>
  <si>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</si>
  <si>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</si>
  <si>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</si>
  <si>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</si>
  <si>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</si>
  <si>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</si>
  <si>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</si>
  <si>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</si>
  <si>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</si>
  <si>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</si>
  <si>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</si>
  <si>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</si>
  <si>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</si>
  <si>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</si>
  <si>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</si>
  <si>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</si>
  <si>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</si>
  <si>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</si>
  <si>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</si>
  <si>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</si>
  <si>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</si>
  <si>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</si>
  <si>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</si>
  <si>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</si>
  <si>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</si>
  <si>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</si>
  <si>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</si>
  <si>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</si>
  <si>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</si>
  <si>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</si>
  <si>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</si>
  <si>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</si>
  <si>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</si>
  <si>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</si>
  <si>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</si>
  <si>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</si>
  <si>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</si>
  <si>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</si>
  <si>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</si>
  <si>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</si>
  <si>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</si>
  <si>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</si>
  <si>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</si>
  <si>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</si>
  <si>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</si>
  <si>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</si>
  <si>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</si>
  <si>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</si>
  <si>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</si>
  <si>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</si>
  <si>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</si>
  <si>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</si>
  <si>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</si>
  <si>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</si>
  <si>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</si>
  <si>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</si>
  <si>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</si>
  <si>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</si>
  <si>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</si>
  <si>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</si>
  <si>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</si>
  <si>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</si>
  <si>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</si>
  <si>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</si>
  <si>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</si>
  <si>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</si>
  <si>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</si>
  <si>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</si>
  <si>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</si>
  <si>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</si>
  <si>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</si>
  <si>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</si>
  <si>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</si>
  <si>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</si>
  <si>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</si>
  <si>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</si>
  <si>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</si>
  <si>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</si>
  <si>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</si>
  <si>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</si>
  <si>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</si>
  <si>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</si>
  <si>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</si>
  <si>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</si>
  <si>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</si>
  <si>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</si>
  <si>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</si>
  <si>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</si>
  <si>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</si>
  <si>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</si>
  <si>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</si>
  <si>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</si>
  <si>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</si>
  <si>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</si>
  <si>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</si>
  <si>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</si>
  <si>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</si>
  <si>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</si>
  <si>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</si>
  <si>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</si>
  <si>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</si>
  <si>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</si>
  <si>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</si>
  <si>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</si>
  <si>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</si>
  <si>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</si>
  <si>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</si>
  <si>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</si>
  <si>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</si>
  <si>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</si>
  <si>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</si>
  <si>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</si>
  <si>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</si>
  <si>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</si>
  <si>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</si>
  <si>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</si>
  <si>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</si>
  <si>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</si>
  <si>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</si>
  <si>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</si>
  <si>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</si>
  <si>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</si>
  <si>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</si>
  <si>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</si>
  <si>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</si>
  <si>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</si>
  <si>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</si>
  <si>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</si>
  <si>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</si>
  <si>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</si>
  <si>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</si>
  <si>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</si>
  <si>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</si>
  <si>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</si>
  <si>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</si>
  <si>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</si>
  <si>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</si>
  <si>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</si>
  <si>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</si>
  <si>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</si>
  <si>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</si>
  <si>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</si>
  <si>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</si>
  <si>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</si>
  <si>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</si>
  <si>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</si>
  <si>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</si>
  <si>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</si>
  <si>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</si>
  <si>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</si>
  <si>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</si>
  <si>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</si>
  <si>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</si>
  <si>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</si>
  <si>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</si>
  <si>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</si>
  <si>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</si>
  <si>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</si>
  <si>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</si>
  <si>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</si>
  <si>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</si>
  <si>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</si>
  <si>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</si>
  <si>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</si>
  <si>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</si>
  <si>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</si>
  <si>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</si>
  <si>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</si>
  <si>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</si>
  <si>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</si>
  <si>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</si>
  <si>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</si>
  <si>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</si>
  <si>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</si>
  <si>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</si>
  <si>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</si>
  <si>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</si>
  <si>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</si>
  <si>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</si>
  <si>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</si>
  <si>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</si>
  <si>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</si>
  <si>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</si>
  <si>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</si>
  <si>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</si>
  <si>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</si>
  <si>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</si>
  <si>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</si>
  <si>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</si>
  <si>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</si>
  <si>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</si>
  <si>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</si>
  <si>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</si>
  <si>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</si>
  <si>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</si>
  <si>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</si>
  <si>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</si>
  <si>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</si>
  <si>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</si>
  <si>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</si>
  <si>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</si>
  <si>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</si>
  <si>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</si>
  <si>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</si>
  <si>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</si>
  <si>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</si>
  <si>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</si>
  <si>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</si>
  <si>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</si>
  <si>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</si>
  <si>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</si>
  <si>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</si>
  <si>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</si>
  <si>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</si>
  <si>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</si>
  <si>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</si>
  <si>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</si>
  <si>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</si>
  <si>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</si>
  <si>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</si>
  <si>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</si>
  <si>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</si>
  <si>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</si>
  <si>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</si>
  <si>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</si>
  <si>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</si>
  <si>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</si>
  <si>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</si>
  <si>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</si>
  <si>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</si>
  <si>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</si>
  <si>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</si>
  <si>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</si>
  <si>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</si>
  <si>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</si>
  <si>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</si>
  <si>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</si>
  <si>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</si>
  <si>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</si>
  <si>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</si>
  <si>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</si>
  <si>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</si>
  <si>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</si>
  <si>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</si>
  <si>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</si>
  <si>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</si>
  <si>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</si>
  <si>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</si>
  <si>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</si>
  <si>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</si>
  <si>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</si>
  <si>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</si>
  <si>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</si>
  <si>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</si>
  <si>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</si>
  <si>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</si>
  <si>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</si>
  <si>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</si>
  <si>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</si>
  <si>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</si>
  <si>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</si>
  <si>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</si>
  <si>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</si>
  <si>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</si>
  <si>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</si>
  <si>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</si>
  <si>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</si>
  <si>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</si>
  <si>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</si>
  <si>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</si>
  <si>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</si>
  <si>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</si>
  <si>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</si>
  <si>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</si>
  <si>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</si>
  <si>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</si>
  <si>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</si>
  <si>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</si>
  <si>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</si>
  <si>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</si>
  <si>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</si>
  <si>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</si>
  <si>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</si>
  <si>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</si>
  <si>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</si>
  <si>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</si>
  <si>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</si>
  <si>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</si>
  <si>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</si>
  <si>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</si>
  <si>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</si>
  <si>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</si>
  <si>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</si>
  <si>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</si>
  <si>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</si>
  <si>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</si>
  <si>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</si>
  <si>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</si>
  <si>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</si>
  <si>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</si>
  <si>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</si>
  <si>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</si>
  <si>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</si>
  <si>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</si>
  <si>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</si>
  <si>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</si>
  <si>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</si>
  <si>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</si>
  <si>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</si>
  <si>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</si>
  <si>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</si>
  <si>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</si>
  <si>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</si>
  <si>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</si>
  <si>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</si>
  <si>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</si>
  <si>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</si>
  <si>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</si>
  <si>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</si>
  <si>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</si>
  <si>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</si>
  <si>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</si>
  <si>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</si>
  <si>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</si>
  <si>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</si>
  <si>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</si>
  <si>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</si>
  <si>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</si>
  <si>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</si>
  <si>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</si>
  <si>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</si>
  <si>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</si>
  <si>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</si>
  <si>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</si>
  <si>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</si>
  <si>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</si>
  <si>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</si>
  <si>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</si>
  <si>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</si>
  <si>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</si>
  <si>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</si>
  <si>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</si>
  <si>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</si>
  <si>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</si>
  <si>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</si>
  <si>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</si>
  <si>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</si>
  <si>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</si>
  <si>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</si>
  <si>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</si>
  <si>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</si>
  <si>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</si>
  <si>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</si>
  <si>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</si>
  <si>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</si>
  <si>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</si>
  <si>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</si>
  <si>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</si>
  <si>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</si>
  <si>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</si>
  <si>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</si>
  <si>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</si>
  <si>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</si>
  <si>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</si>
  <si>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</si>
  <si>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</si>
  <si>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</si>
  <si>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</si>
  <si>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</si>
  <si>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</si>
  <si>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</si>
  <si>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</si>
  <si>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</si>
  <si>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</si>
  <si>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</si>
  <si>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</si>
  <si>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</si>
  <si>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</si>
  <si>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</si>
  <si>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</si>
  <si>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</si>
  <si>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</si>
  <si>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</si>
  <si>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</si>
  <si>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</si>
  <si>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</si>
  <si>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</si>
  <si>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</si>
  <si>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</si>
  <si>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</si>
  <si>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</si>
  <si>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</si>
  <si>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</si>
  <si>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</si>
  <si>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</si>
  <si>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</si>
  <si>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</si>
  <si>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</si>
  <si>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</si>
  <si>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</si>
  <si>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</si>
  <si>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</si>
  <si>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</si>
  <si>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</si>
  <si>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</si>
  <si>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</si>
  <si>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</si>
  <si>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</si>
  <si>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</si>
  <si>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</si>
  <si>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</si>
  <si>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</si>
  <si>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</si>
  <si>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</si>
  <si>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</si>
  <si>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</si>
  <si>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</si>
  <si>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</si>
  <si>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</si>
  <si>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</si>
  <si>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</si>
  <si>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</si>
  <si>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</si>
  <si>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</si>
  <si>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</si>
  <si>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</si>
  <si>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</si>
  <si>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</si>
  <si>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</si>
  <si>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</si>
  <si>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</si>
  <si>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</si>
  <si>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</si>
  <si>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</si>
  <si>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</si>
  <si>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</si>
  <si>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</si>
  <si>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</si>
  <si>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</si>
  <si>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</si>
  <si>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</si>
  <si>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</si>
  <si>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</si>
  <si>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</si>
  <si>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</si>
  <si>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</si>
  <si>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</si>
  <si>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</si>
  <si>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</si>
  <si>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</si>
  <si>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</si>
  <si>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</si>
  <si>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</si>
  <si>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</si>
  <si>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</si>
  <si>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</si>
  <si>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</si>
  <si>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</si>
  <si>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</si>
  <si>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</si>
  <si>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</si>
  <si>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</si>
  <si>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</si>
  <si>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</si>
  <si>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</si>
  <si>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</si>
  <si>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</si>
  <si>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</si>
  <si>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</si>
  <si>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</si>
  <si>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</si>
  <si>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</si>
  <si>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</si>
  <si>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</si>
  <si>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</si>
  <si>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</si>
  <si>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</si>
  <si>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</si>
  <si>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</si>
  <si>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</si>
  <si>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</si>
  <si>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</si>
  <si>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</si>
  <si>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</si>
  <si>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</si>
  <si>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</si>
  <si>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</si>
  <si>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</si>
  <si>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</si>
  <si>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</si>
  <si>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</si>
  <si>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</si>
  <si>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</si>
  <si>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</si>
  <si>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</si>
  <si>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</si>
  <si>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</si>
  <si>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</si>
  <si>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</si>
  <si>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</si>
  <si>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</si>
  <si>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</si>
  <si>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</si>
  <si>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</si>
  <si>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</si>
  <si>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</si>
  <si>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</si>
  <si>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</si>
  <si>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</si>
  <si>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</si>
  <si>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</si>
  <si>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</si>
  <si>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</si>
  <si>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</si>
  <si>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</si>
  <si>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</si>
  <si>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</si>
  <si>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</si>
  <si>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</si>
  <si>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</si>
  <si>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</si>
  <si>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</si>
  <si>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</si>
  <si>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</si>
  <si>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</si>
  <si>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</si>
  <si>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</si>
  <si>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</si>
  <si>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</si>
  <si>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</si>
  <si>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</si>
  <si>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</si>
  <si>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</si>
  <si>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</si>
  <si>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</si>
  <si>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</si>
  <si>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</si>
  <si>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</si>
  <si>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</si>
  <si>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</si>
  <si>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</si>
  <si>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</si>
  <si>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</si>
  <si>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</si>
  <si>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</si>
  <si>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</si>
  <si>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</si>
  <si>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</si>
  <si>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</si>
  <si>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</si>
  <si>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</si>
  <si>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</si>
  <si>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</si>
  <si>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</si>
  <si>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</si>
  <si>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</si>
  <si>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</si>
  <si>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</si>
  <si>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</si>
  <si>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</si>
  <si>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</si>
  <si>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</si>
  <si>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</si>
  <si>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</si>
  <si>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</si>
  <si>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</si>
  <si>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</si>
  <si>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</si>
  <si>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</si>
  <si>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</si>
  <si>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</si>
  <si>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</si>
  <si>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</si>
  <si>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</si>
  <si>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</si>
  <si>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</si>
  <si>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</si>
  <si>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</si>
  <si>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</si>
  <si>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</si>
  <si>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</si>
  <si>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</si>
  <si>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</si>
  <si>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</si>
  <si>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</si>
  <si>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</si>
  <si>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</si>
  <si>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</si>
  <si>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</si>
  <si>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</si>
  <si>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</si>
  <si>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</si>
  <si>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</si>
  <si>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</si>
  <si>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</si>
  <si>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</si>
  <si>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</si>
  <si>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</si>
  <si>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</si>
  <si>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</si>
  <si>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</si>
  <si>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</si>
  <si>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</si>
  <si>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</si>
  <si>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</si>
  <si>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</si>
  <si>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</si>
  <si>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</si>
  <si>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</si>
  <si>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</si>
  <si>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</si>
  <si>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</si>
  <si>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</si>
  <si>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</si>
  <si>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</si>
  <si>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</si>
  <si>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</si>
  <si>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</si>
  <si>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</si>
  <si>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</si>
  <si>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</si>
  <si>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</si>
  <si>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</si>
  <si>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</si>
  <si>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</si>
  <si>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</si>
  <si>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</si>
  <si>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</si>
  <si>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</si>
  <si>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</si>
  <si>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</si>
  <si>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</si>
  <si>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</si>
  <si>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</si>
  <si>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</si>
  <si>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</si>
  <si>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</si>
  <si>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</si>
  <si>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</si>
  <si>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</si>
  <si>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</si>
  <si>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</si>
  <si>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</si>
  <si>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</si>
  <si>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</si>
  <si>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</si>
  <si>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</si>
  <si>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</si>
  <si>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</si>
  <si>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</si>
  <si>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</si>
  <si>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</si>
  <si>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</si>
  <si>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</si>
  <si>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</si>
  <si>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</si>
  <si>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</si>
  <si>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</si>
  <si>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</si>
  <si>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</si>
  <si>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</si>
  <si>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</si>
  <si>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</si>
  <si>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</si>
  <si>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</si>
  <si>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</si>
  <si>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</si>
  <si>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</si>
  <si>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</si>
  <si>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</si>
  <si>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</si>
  <si>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</si>
  <si>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</si>
  <si>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</si>
  <si>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</si>
  <si>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</si>
  <si>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</si>
  <si>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</si>
  <si>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</si>
  <si>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</si>
  <si>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</si>
  <si>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</si>
  <si>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</si>
  <si>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</si>
  <si>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</si>
  <si>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</si>
  <si>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</si>
  <si>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</si>
  <si>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</si>
  <si>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</si>
  <si>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</si>
  <si>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</si>
  <si>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</si>
  <si>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</si>
  <si>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</si>
  <si>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</si>
  <si>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</si>
  <si>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</si>
  <si>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</si>
  <si>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</si>
  <si>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</si>
  <si>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</si>
  <si>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</si>
  <si>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</si>
  <si>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</si>
  <si>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</si>
  <si>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</si>
  <si>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</si>
  <si>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</si>
  <si>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</si>
  <si>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</si>
  <si>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</si>
  <si>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</si>
  <si>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</si>
  <si>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</si>
  <si>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</si>
  <si>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</si>
  <si>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</si>
  <si>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</si>
  <si>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</si>
  <si>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</si>
  <si>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</si>
  <si>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</si>
  <si>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</si>
  <si>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</si>
  <si>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</si>
  <si>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</si>
  <si>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</si>
  <si>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</si>
  <si>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</si>
  <si>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</si>
  <si>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</si>
  <si>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</si>
  <si>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</si>
  <si>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</si>
  <si>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</si>
  <si>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</si>
  <si>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</si>
  <si>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</si>
  <si>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</si>
  <si>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</si>
  <si>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</si>
  <si>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</si>
  <si>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</si>
  <si>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</si>
  <si>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</si>
  <si>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</si>
  <si>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</si>
  <si>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</si>
  <si>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</si>
  <si>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</si>
  <si>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</si>
  <si>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</si>
  <si>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</si>
  <si>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</si>
  <si>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</si>
  <si>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</si>
  <si>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</si>
  <si>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</si>
  <si>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</si>
  <si>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</si>
  <si>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</si>
  <si>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</si>
  <si>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</si>
  <si>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</si>
  <si>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</si>
  <si>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</si>
  <si>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</si>
  <si>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</si>
  <si>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</si>
  <si>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</si>
  <si>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</si>
  <si>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</si>
  <si>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</si>
  <si>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</si>
  <si>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</si>
  <si>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</si>
  <si>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</si>
  <si>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</si>
  <si>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</si>
  <si>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</si>
  <si>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</si>
  <si>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</si>
  <si>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</si>
  <si>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</si>
  <si>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</si>
  <si>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</si>
  <si>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</si>
  <si>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</si>
  <si>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</si>
  <si>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</si>
  <si>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</si>
  <si>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</si>
  <si>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</si>
  <si>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</si>
  <si>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</si>
  <si>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</si>
  <si>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</si>
  <si>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</si>
  <si>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</si>
  <si>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</si>
  <si>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</si>
  <si>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</si>
  <si>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</si>
  <si>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</si>
  <si>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</si>
  <si>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</si>
  <si>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</si>
  <si>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</si>
  <si>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</si>
  <si>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</si>
  <si>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</si>
  <si>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</si>
  <si>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</si>
  <si>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</si>
  <si>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</si>
  <si>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</si>
  <si>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</si>
  <si>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</si>
  <si>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</si>
  <si>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</si>
  <si>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</si>
  <si>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</si>
  <si>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</si>
  <si>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</si>
  <si>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</si>
  <si>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</si>
  <si>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</si>
  <si>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</si>
  <si>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</si>
  <si>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</si>
  <si>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</si>
  <si>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</si>
  <si>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35 min </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</si>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</sst>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320.74216493055428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5.3600115737935994E-2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0.10851909722259734</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45983.69059085648</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45983.69059085648</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45983.69059085648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45983.69059085648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45983.69059085648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45983.69059085648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45983.69059085648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45983.69059085648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45983.69059085648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45983.69059085648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45983.69059085648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45983.69059085648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45983.69059085648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45983.69059085648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45983.69059085648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45983.69059085648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45983.69059085648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45983.69059085648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45983.69059085648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45983.69059085648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45983.69059085648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45983.69059085648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45983.69059085648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45983.69059085648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45983.69059085648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45983.69059085648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45983.69059085648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45983.69059085648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45983.69059085648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45983.69059085648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45983.69059085648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45983.69059085648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45983.69059085648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45983.69059085648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45983.69059085648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45983.69059085648</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45983.69059085648</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158.69075289351895</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45983.69059085648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45983.69059085648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45983.69059085648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45983.69059085648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45983.69059085648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45983.69059085648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45983.69059085648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45983.69059085648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45983.69059085648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45983.69059085648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45983.69059085648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45983.69059085648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45983.69059085648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45983.69059085648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45983.69059085648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45983.69059085648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45983.69059085648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45983.69059085648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45983.69059085648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45983.69059085648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45983.69059085648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45983.69059085648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45983.69059085648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45983.69059085648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45983.69059085648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45983.69059085648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45983.69059085648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45983.69059085648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45983.69059085648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45983.69059085648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45983.69059085648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45983.69059085648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45983.69059085648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45983.69059085648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45983.69059085648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45983.69059085648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45983.69059085648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45983.69059085648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45983.69059085648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45983.69059085648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45983.69059085648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45983.69059085648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45983.69059085648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45983.69059085648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45983.69059085648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45983.69059085648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45983.69059085648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45983.69059085648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45983.69059085648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45983.69059085648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45983.69059085648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45983.69059085648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45983.69059085648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45983.69059085648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45983.69059085648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45983.69059085648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45983.69059085648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45983.69059085648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45983.69059085648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45983.69059085648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45983.69059085648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45983.69059085648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45983.69059085648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45983.69059085648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45983.69059085648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45983.69059085648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45983.69059085648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45983.69059085648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45983.69059085648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45983.69059085648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45983.69059085648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45983.69059085648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45983.69059085648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45983.69059085648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45983.69059085648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45983.69059085648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45983.69059085648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45983.69059085648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45983.69059085648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45983.69059085648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45983.69059085648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45983.69059085648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45983.69059085648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45983.69059085648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45983.69059085648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45983.69059085648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45983.69059085648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45983.69059085648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45983.69059085648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45983.69059085648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45983.69059085648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45983.69059085648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45983.69059085648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45983.69059085648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45983.69059085648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45983.69059085648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45983.69059085648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45983.69059085648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45983.69059085648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45983.69059085648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45983.69059085648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45983.69059085648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45983.69059085648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45983.69059085648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45983.69059085648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45983.69059085648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45983.69059085648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45983.69059085648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45983.69059085648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45983.69059085648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45983.69059085648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45983.69059085648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45983.69059085648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45983.69059085648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45983.69059085648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45983.69059085648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45983.69059085648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45983.69059085648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45983.69059085648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45983.69059085648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45983.69059085648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45983.69059085648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45983.69059085648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45983.69059085648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45983.69059085648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45983.69059085648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45983.69059085648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45983.69059085648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45983.69059085648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45983.69059085648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45983.69059085648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45983.69059085648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45983.69059085648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45983.69059085648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45983.69059085648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45983.69059085648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45983.69059085648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45983.69059085648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45983.69059085648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45983.69059085648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45983.69059085648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45983.69059085648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45983.69059085648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45983.69059085648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45983.69059085648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45983.69059085648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45983.69059085648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45983.69059085648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45983.69059085648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45983.69059085648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45983.69059085648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45983.69059085648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45983.69059085648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45983.69059085648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45983.69059085648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45983.69059085648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45983.69059085648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45983.69059085648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45983.69059085648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45983.69059085648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45983.69059085648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45983.69059085648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45983.69059085648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45983.69059085648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45983.69059085648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45983.69059085648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45983.69059085648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45983.69059085648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45983.69059085648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45983.69059085648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45983.69059085648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45983.69059085648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45983.69059085648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45983.69059085648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45983.69059085648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45983.69059085648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45983.69059085648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45983.69059085648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45983.69059085648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45983.69059085648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45983.69059085648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45983.69059085648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45983.69059085648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45983.69059085648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45983.69059085648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45983.69059085648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45983.69059085648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45983.69059085648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45983.69059085648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45983.69059085648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45983.69059085648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45983.69059085648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45983.69059085648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45983.69059085648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45983.69059085648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45983.69059085648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45983.69059085648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45983.69059085648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45983.69059085648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45983.69059085648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45983.69059085648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45983.69059085648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45983.69059085648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45983.69059085648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45983.69059085648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45983.69059085648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45983.69059085648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45983.69059085648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45983.69059085648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45983.69059085648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45983.69059085648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45983.69059085648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45983.69059085648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45983.69059085648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45983.69059085648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45983.69059085648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45983.69059085648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45983.69059085648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45983.69059085648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45983.69059085648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45983.69059085648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45983.69059085648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45983.69059085648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45983.69059085648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45983.69059085648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45983.69059085648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45983.69059085648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45983.69059085648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45983.69059085648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45983.69059085648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45983.69059085648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45983.69059085648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45983.69059085648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45983.69059085648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45983.69059085648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45983.69059085648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45983.69059085648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45983.69059085648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45983.69059085648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45983.69059085648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45983.69059085648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45983.69059085648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45983.69059085648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45983.69059085648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45983.69059085648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45983.69059085648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45983.69059085648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45983.69059085648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45983.69059085648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45983.69059085648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45983.69059085648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45983.69059085648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45983.69059085648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45983.69059085648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45983.69059085648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45983.69059085648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45983.69059085648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45983.69059085648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45983.69059085648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45983.69059085648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45983.69059085648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45983.69059085648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45983.69059085648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45983.69059085648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45983.69059085648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45983.69059085648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45983.69059085648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45983.69059085648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45983.69059085648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45983.69059085648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45983.69059085648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45983.69059085648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45983.69059085648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45983.69059085648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45983.69059085648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45983.69059085648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45983.69059085648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45983.69059085648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45983.69059085648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45983.69059085648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45983.69059085648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45983.69059085648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45983.69059085648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45983.69059085648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45983.69059085648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45983.69059085648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45983.69059085648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45983.69059085648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45983.69059085648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45983.69059085648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45983.69059085648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45983.69059085648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45983.69059085648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45983.69059085648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45983.69059085648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45983.69059085648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45983.69059085648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45983.69059085648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45983.69059085648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45983.69059085648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45983.69059085648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45983.69059085648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45983.69059085648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45983.69059085648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45983.69059085648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45983.69059085648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45983.69059085648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45983.69059085648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45983.69059085648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45983.69059085648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45983.69059085648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45983.69059085648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45983.69059085648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45983.69059085648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45983.69059085648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45983.69059085648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45983.69059085648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45983.69059085648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45983.69059085648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45983.69059085648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45983.69059085648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45983.69059085648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45983.69059085648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45983.69059085648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45983.69059085648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45983.69059085648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45983.69059085648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45983.69059085648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45983.69059085648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45983.69059085648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45983.69059085648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45983.69059085648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45983.69059085648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45983.69059085648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45983.69059085648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45983.69059085648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45983.69059085648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45983.69059085648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45983.69059085648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45983.69059085648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45983.69059085648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45983.69059085648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45983.69059085648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45983.69059085648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45983.69059085648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45983.69059085648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45983.69059085648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45983.69059085648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45983.69059085648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45983.69059085648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45983.69059085648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45983.69059085648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45983.69059085648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45983.69059085648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45983.69059085648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45983.69059085648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45983.69059085648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45983.69059085648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45983.69059085648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45983.69059085648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45983.69059085648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45983.69059085648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45983.69059085648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45983.69059085648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45983.69059085648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45983.69059085648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45983.69059085648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45983.69059085648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45983.69059085648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45983.69059085648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45983.69059085648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45983.69059085648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45983.69059085648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45983.69059085648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45983.69059085648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45983.69059085648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45983.69059085648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45983.69059085648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45983.69059085648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45983.69059085648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45983.69059085648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45983.69059085648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45983.69059085648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45983.69059085648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45983.69059085648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45983.69059085648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45983.69059085648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45983.69059085648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45983.69059085648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45983.69059085648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45983.69059085648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45983.69059085648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45983.69059085648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45983.69059085648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45983.69059085648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45983.69059085648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45983.69059085648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45983.69059085648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45983.69059085648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45983.69059085648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45983.69059085648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45983.69059085648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45983.69059085648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45983.69059085648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45983.69059085648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45983.69059085648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45983.69059085648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45983.69059085648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45983.69059085648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45983.69059085648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45983.69059085648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45983.69059085648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45983.69059085648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45983.69059085648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45983.69059085648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45983.69059085648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45983.69059085648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45983.69059085648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45983.69059085648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45983.69059085648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45983.69059085648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45983.69059085648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45983.69059085648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45983.69059085648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45983.69059085648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45983.69059085648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45983.69059085648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45983.69059085648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45983.69059085648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45983.69059085648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45983.69059085648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45983.69059085648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45983.69059085648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45983.69059085648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45983.69059085648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45983.69059085648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45983.69059085648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45983.69059085648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45983.69059085648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45983.69059085648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45983.69059085648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45983.69059085648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45983.69059085648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45983.69059085648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45983.69059085648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45983.69059085648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45983.69059085648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45983.69059085648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45983.69059085648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45983.69059085648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45983.69059085648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45983.69059085648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45983.69059085648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45983.69059085648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45983.69059085648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45983.69059085648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45983.69059085648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45983.69059085648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45983.69059085648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45983.69059085648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45983.69059085648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45983.69059085648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45983.69059085648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45983.69059085648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45983.69059085648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45983.69059085648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45983.69059085648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45983.69059085648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45983.69059085648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45983.69059085648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45983.69059085648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45983.69059085648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45983.69059085648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45983.69059085648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45983.69059085648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45983.69059085648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45983.69059085648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45983.69059085648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45983.69059085648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45983.69059085648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45983.69059085648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45983.69059085648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45983.69059085648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45983.69059085648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45983.69059085648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45983.69059085648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45983.69059085648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45983.69059085648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45983.69059085648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45983.69059085648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45983.69059085648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45983.69059085648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45983.69059085648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45983.69059085648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45983.69059085648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45983.69059085648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45983.69059085648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45983.69059085648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45983.69059085648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45983.69059085648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45983.69059085648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45983.69059085648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45983.69059085648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45983.69059085648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45983.69059085648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45983.69059085648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45983.69059085648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45983.69059085648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45983.69059085648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45983.69059085648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45983.69059085648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45983.69059085648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45983.69059085648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45983.69059085648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45983.69059085648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45983.69059085648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45983.69059085648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45983.69059085648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45983.69059085648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45983.69059085648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45983.69059085648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45983.69059085648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45983.69059085648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45983.69059085648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45983.69059085648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45983.69059085648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45983.69059085648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45983.69059085648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45983.69059085648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45983.69059085648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45983.69059085648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45983.69059085648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45983.69059085648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45983.69059085648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45983.69059085648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45983.69059085648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45983.69059085648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45983.69059085648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45983.69059085648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45983.69059085648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45983.69059085648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45983.69059085648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45983.69059085648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45983.69059085648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45983.69059085648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45983.69059085648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45983.69059085648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45983.69059085648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45983.69059085648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45983.69059085648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45983.69059085648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45983.69059085648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45983.69059085648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45983.69059085648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45983.69059085648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45983.69059085648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45983.69059085648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45983.69059085648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45983.69059085648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45983.69059085648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45983.69059085648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45983.69059085648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45983.69059085648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45983.69059085648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45983.69059085648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45983.69059085648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45983.69059085648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45983.69059085648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45983.69059085648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45983.69059085648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45983.69059085648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45983.69059085648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45983.69059085648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45983.69059085648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45983.69059085648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45983.69059085648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45983.69059085648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45983.69059085648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45983.69059085648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45983.69059085648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45983.69059085648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45983.69059085648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45983.69059085648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45983.69059085648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45983.69059085648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45983.69059085648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45983.69059085648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45983.69059085648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45983.69059085648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45983.69059085648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45983.69059085648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45983.69059085648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45983.69059085648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45983.69059085648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45983.69059085648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45983.69059085648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45983.69059085648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45983.69059085648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45983.69059085648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45983.69059085648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45983.69059085648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45983.69059085648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45983.69059085648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45983.69059085648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45983.69059085648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45983.69059085648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45983.69059085648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45983.69059085648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45983.69059085648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45983.69059085648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45983.69059085648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45983.69059085648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45983.69059085648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45983.69059085648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45983.69059085648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45983.69059085648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45983.69059085648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45983.69059085648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45983.69059085648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45983.69059085648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45983.69059085648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45983.69059085648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45983.69059085648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45983.69059085648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45983.69059085648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45983.69059085648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45983.69059085648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45983.69059085648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45983.69059085648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45983.69059085648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45983.69059085648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45983.69059085648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45983.69059085648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45983.69059085648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45983.69059085648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45983.69059085648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45983.69059085648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45983.69059085648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45983.69059085648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45983.69059085648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45983.69059085648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45983.69059085648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45983.69059085648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45983.69059085648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45983.69059085648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45983.69059085648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45983.69059085648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45983.69059085648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45983.69059085648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45983.69059085648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45983.69059085648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45983.69059085648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45983.69059085648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45983.69059085648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45983.69059085648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45983.69059085648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45983.69059085648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45983.69059085648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45983.69059085648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45983.69059085648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45983.69059085648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45983.69059085648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45983.69059085648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45983.69059085648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45983.69059085648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45983.69059085648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45983.69059085648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45983.69059085648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45983.69059085648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45983.69059085648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45983.69059085648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45983.69059085648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45983.69059085648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45983.69059085648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45983.69059085648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45983.69059085648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45983.69059085648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45983.69059085648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45983.69059085648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45983.69059085648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45983.69059085648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45983.69059085648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45983.69059085648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45983.69059085648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45983.69059085648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45983.69059085648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45983.69059085648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45983.69059085648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45983.69059085648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45983.69059085648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45983.69059085648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45983.69059085648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45983.69059085648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45983.69059085648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45983.69059085648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45983.69059085648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45983.69059085648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45983.69059085648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45983.69059085648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45983.69059085648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45983.69059085648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45983.69059085648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45983.69059085648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45983.69059085648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45983.69059085648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45983.69059085648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45983.69059085648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45983.69059085648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45983.69059085648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45983.69059085648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45983.69059085648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45983.69059085648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45983.69059085648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45983.69059085648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45983.69059085648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45983.69059085648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45983.69059085648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45983.69059085648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45983.69059085648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45983.69059085648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45983.69059085648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45983.69059085648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45983.69059085648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45983.69059085648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45983.69059085648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45983.69059085648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45983.69059085648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45983.69059085648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45983.69059085648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45983.69059085648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45983.69059085648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45983.69059085648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45983.69059085648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45983.69059085648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45983.69059085648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45983.69059085648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45983.69059085648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45983.69059085648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45983.69059085648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45983.69059085648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45983.69059085648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45983.69059085648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45983.69059085648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45983.69059085648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45983.69059085648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45983.69059085648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45983.69059085648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45983.69059085648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45983.69059085648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45983.69059085648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45983.69059085648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45983.69059085648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45983.69059085648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45983.69059085648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45983.69059085648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45983.69059085648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45983.69059085648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45983.69059085648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45983.69059085648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45983.69059085648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45983.69059085648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45983.69059085648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45983.69059085648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45983.69059085648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45983.69059085648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45983.69059085648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45983.69059085648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45983.69059085648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45983.69059085648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45983.69059085648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45983.69059085648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45983.69059085648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45983.69059085648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45983.69059085648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45983.69059085648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45983.69059085648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45983.69059085648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45983.69059085648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45983.69059085648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45983.69059085648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45983.69059085648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45983.69059085648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45983.69059085648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45983.69059085648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45983.69059085648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45983.69059085648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45983.69059085648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45983.69059085648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45983.69059085648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45983.69059085648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45983.69059085648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45983.69059085648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45983.69059085648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45983.69059085648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45983.69059085648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45983.69059085648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45983.69059085648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45983.69059085648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45983.69059085648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45983.69059085648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45983.69059085648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45983.69059085648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45983.69059085648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45983.69059085648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45983.69059085648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45983.69059085648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45983.69059085648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45983.69059085648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45983.69059085648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45983.69059085648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45983.69059085648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45983.69059085648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45983.69059085648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45983.69059085648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45983.69059085648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45983.69059085648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45983.69059085648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45983.69059085648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45983.69059085648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45983.69059085648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45983.69059085648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45983.69059085648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45983.69059085648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45983.69059085648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45983.69059085648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45983.69059085648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45983.69059085648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45983.69059085648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45983.69059085648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45983.69059085648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45983.69059085648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45983.69059085648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45983.69059085648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45983.69059085648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45983.69059085648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45983.69059085648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45983.69059085648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45983.69059085648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45983.69059085648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45983.69059085648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45983.69059085648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45983.69059085648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45983.69059085648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45983.69059085648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45983.69059085648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45983.69059085648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45983.69059085648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45983.69059085648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45983.69059085648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45983.69059085648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45983.69059085648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45983.69059085648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45983.69059085648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45983.69059085648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45983.69059085648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45983.69059085648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45983.69059085648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45983.69059085648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45983.69059085648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45983.69059085648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45983.69059085648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45983.69059085648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45983.69059085648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45983.69059085648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45983.69059085648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45983.69059085648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45983.69059085648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45983.69059085648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45983.69059085648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45983.69059085648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45983.69059085648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45983.69059085648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45983.69059085648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45983.69059085648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45983.69059085648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45983.69059085648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45983.69059085648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45983.69059085648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45983.69059085648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45983.69059085648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45983.69059085648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45983.69059085648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45983.69059085648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45983.69059085648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45983.69059085648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45983.69059085648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45983.69059085648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45983.69059085648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45983.69059085648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45983.69059085648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45983.69059085648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45983.69059085648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45983.69059085648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45983.69059085648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45983.69059085648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45983.69059085648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45983.69059085648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45983.69059085648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45983.69059085648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45983.69059085648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45983.69059085648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45983.69059085648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45983.69059085648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45983.69059085648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45983.69059085648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45983.69059085648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45983.69059085648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45983.69059085648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45983.69059085648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45983.69059085648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45983.69059085648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45983.69059085648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45983.69059085648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45983.69059085648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45983.69059085648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45983.69059085648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45983.69059085648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45983.69059085648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45983.69059085648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45983.69059085648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45983.69059085648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45983.69059085648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45983.69059085648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45983.69059085648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45983.69059085648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45983.69059085648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45983.69059085648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45983.69059085648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45983.69059085648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45983.69059085648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45983.69059085648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45983.69059085648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45983.69059085648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45983.69059085648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45983.69059085648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45983.69059085648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45983.69059085648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45983.69059085648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45983.69059085648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45983.69059085648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45983.69059085648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45983.69059085648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45983.69059085648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45983.69059085648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45983.69059085648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45983.69059085648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45983.69059085648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45983.69059085648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45983.69059085648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45983.69059085648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45983.69059085648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45983.69059085648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45983.69059085648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45983.69059085648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45983.69059085648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45983.69059085648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45983.69059085648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45983.69059085648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45983.69059085648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45983.69059085648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45983.69059085648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45983.69059085648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45983.69059085648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45983.69059085648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45983.69059085648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45983.69059085648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45983.69059085648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45983.69059085648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45983.69059085648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45983.69059085648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45983.69059085648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45983.69059085648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45983.69059085648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45983.69059085648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45983.69059085648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45983.69059085648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45983.69059085648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45983.69059085648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45983.69059085648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45983.69059085648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45983.69059085648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45983.69059085648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45983.69059085648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45983.69059085648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45983.69059085648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45983.69059085648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45983.69059085648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45983.69059085648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45983.69059085648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45983.69059085648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45983.69059085648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45983.69059085648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45983.69059085648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45983.69059085648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45983.69059085648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45983.69059085648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45983.69059085648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45983.69059085648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45983.69059085648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45983.69059085648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45983.69059085648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45983.69059085648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45983.69059085648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45983.69059085648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45983.69059085648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45983.69059085648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45983.69059085648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45983.69059085648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45983.69059085648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45983.69059085648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45983.69059085648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45983.69059085648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45983.69059085648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45983.69059085648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45983.69059085648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45983.69059085648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45983.69059085648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45983.69059085648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45983.69059085648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45983.69059085648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45983.69059085648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45983.69059085648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45983.69059085648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45983.69059085648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45983.69059085648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45983.69059085648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45983.69059085648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45983.69059085648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45983.69059085648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45983.69059085648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45983.69059085648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45983.69059085648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45983.69059085648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45983.69059085648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45983.69059085648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45983.69059085648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45983.69059085648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45983.69059085648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45983.69059085648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45983.69059085648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45983.69059085648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45983.69059085648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45983.69059085648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45983.69059085648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45983.69059085648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45983.69059085648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45983.69059085648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45983.69059085648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45983.69059085648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45983.69059085648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45983.69059085648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45983.69059085648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45983.69059085648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45983.69059085648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45983.69059085648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45983.69059085648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45983.69059085648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45983.69059085648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45983.69059085648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45983.69059085648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45983.69059085648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45983.69059085648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45983.69059085648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45983.69059085648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45983.69059085648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45983.69059085648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45983.69059085648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45983.69059085648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45983.69059085648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45983.69059085648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45983.69059085648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45983.69059085648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45983.69059085648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45983.69059085648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45983.69059085648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45983.69059085648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45983.69059085648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45983.69059085648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45983.69059085648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45983.69059085648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45983.69059085648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45983.69059085648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45983.69059085648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45983.69059085648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45983.69059085648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45983.69059085648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45983.69059085648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45983.69059085648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45983.69059085648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45983.69059085648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45983.69059085648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45983.69059085648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45983.69059085648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45983.69059085648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45983.69059085648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45983.69059085648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45983.69059085648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45983.69059085648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45983.69059085648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45983.69059085648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45983.69059085648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45983.69059085648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45983.69059085648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45983.69059085648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45983.69059085648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45983.69059085648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45983.69059085648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45983.69059085648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45983.69059085648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45983.69059085648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45983.69059085648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45983.69059085648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45983.69059085648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45983.69059085648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45983.69059085648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45983.69059085648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45983.69059085648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45983.69059085648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45983.69059085648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45983.69059085648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45983.69059085648</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280.20987326388422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8.4526041668141261E-2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1.1852430558064952E-2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45983.69059085648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45983.69059085648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45983.69059085648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45983.69059085648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45983.69059085648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45983.69059085648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45983.69059085648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45983.69059085648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45983.69059085648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45983.69059085648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45983.69059085648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45983.69059085648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45983.69059085648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45983.69059085648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45983.69059085648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45983.69059085648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45983.69059085648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45983.69059085648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45983.69059085648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45983.69059085648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45983.69059085648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45983.69059085648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45983.69059085648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45983.69059085648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45983.69059085648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45983.69059085648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45983.69059085648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45983.69059085648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45983.69059085648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45983.69059085648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45983.69059085648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45983.69059085648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45983.69059085648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45983.69059085648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45983.69059085648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45983.69059085648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45983.69059085648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45983.69059085648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45983.69059085648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45983.69059085648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45983.69059085648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45983.69059085648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45983.69059085648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45983.69059085648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45983.69059085648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45983.69059085648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45983.69059085648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45983.69059085648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45983.69059085648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45983.69059085648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45983.69059085648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45983.69059085648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45983.69059085648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45983.69059085648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45983.69059085648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45983.69059085648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45983.69059085648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45983.69059085648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45983.69059085648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45983.69059085648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45983.69059085648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45983.69059085648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45983.69059085648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45983.69059085648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45983.69059085648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45983.69059085648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45983.69059085648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45983.69059085648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45983.69059085648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45983.69059085648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45983.69059085648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45983.69059085648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45983.69059085648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45983.69059085648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45983.69059085648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45983.69059085648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45983.69059085648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45983.69059085648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45983.69059085648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45983.69059085648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45983.69059085648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45983.69059085648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45983.69059085648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45983.69059085648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45983.69059085648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45983.69059085648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45983.69059085648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45983.69059085648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45983.69059085648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45983.69059085648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45983.69059085648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45983.69059085648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45983.69059085648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45983.69059085648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45983.69059085648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45983.69059085648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45983.69059085648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45983.69059085648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45983.69059085648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45983.69059085648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45983.69059085648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45983.69059085648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45983.69059085648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45983.69059085648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45983.69059085648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45983.69059085648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45983.69059085648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45983.69059085648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45983.69059085648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45983.69059085648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45983.69059085648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45983.69059085648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45983.69059085648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45983.69059085648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45983.69059085648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45983.69059085648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45983.69059085648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45983.69059085648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45983.69059085648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45983.69059085648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45983.69059085648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45983.69059085648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45983.69059085648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45983.69059085648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45983.69059085648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45983.69059085648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45983.69059085648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45983.69059085648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45983.69059085648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45983.69059085648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45983.69059085648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45983.69059085648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45983.69059085648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45983.69059085648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45983.69059085648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45983.69059085648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45983.69059085648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45983.69059085648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45983.69059085648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45983.69059085648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45983.69059085648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45983.69059085648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45983.69059085648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45983.69059085648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45983.69059085648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45983.69059085648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45983.69059085648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45983.69059085648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45983.69059085648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45983.69059085648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45983.69059085648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45983.69059085648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45983.69059085648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45983.69059085648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45983.69059085648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45983.69059085648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45983.69059085648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45983.69059085648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45983.69059085648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45983.69059085648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45983.69059085648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45983.69059085648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45983.69059085648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45983.69059085648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45983.69059085648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45983.69059085648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45983.69059085648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45983.69059085648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45983.69059085648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45983.69059085648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45983.69059085648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45983.69059085648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45983.69059085648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45983.69059085648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45983.69059085648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45983.69059085648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45983.69059085648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45983.69059085648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45983.69059085648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45983.69059085648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45983.69059085648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45983.69059085648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45983.69059085648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45983.69059085648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45983.69059085648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45983.69059085648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45983.69059085648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45983.69059085648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45983.69059085648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45983.69059085648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45983.69059085648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45983.69059085648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45983.69059085648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45983.69059085648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45983.69059085648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45983.69059085648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45983.69059085648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45983.69059085648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45983.69059085648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45983.69059085648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45983.69059085648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45983.69059085648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45983.69059085648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45983.69059085648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45983.69059085648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45983.69059085648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45983.69059085648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45983.69059085648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45983.69059085648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45983.69059085648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45983.69059085648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45983.69059085648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45983.69059085648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45983.69059085648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45983.69059085648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45983.69059085648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45983.69059085648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45983.69059085648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45983.69059085648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45983.69059085648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45983.69059085648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45983.69059085648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45983.69059085648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45983.69059085648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45983.69059085648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45983.69059085648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45983.69059085648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45983.69059085648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45983.69059085648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45983.69059085648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45983.69059085648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45983.69059085648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45983.69059085648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45983.69059085648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45983.69059085648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45983.69059085648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45983.69059085648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45983.69059085648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45983.69059085648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45983.69059085648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45983.69059085648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45983.69059085648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45983.69059085648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45983.69059085648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45983.69059085648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45983.69059085648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45983.69059085648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45983.69059085648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45983.69059085648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45983.69059085648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45983.69059085648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45983.69059085648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45983.69059085648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45983.69059085648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45983.69059085648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45983.69059085648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45983.69059085648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45983.69059085648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45983.69059085648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45983.69059085648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45983.69059085648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45983.69059085648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45983.69059085648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45983.69059085648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45983.69059085648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45983.69059085648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45983.69059085648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45983.69059085648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45983.69059085648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45983.69059085648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45983.69059085648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45983.69059085648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45983.69059085648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45983.69059085648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45983.69059085648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45983.69059085648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45983.69059085648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45983.69059085648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45983.69059085648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45983.69059085648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45983.69059085648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45983.69059085648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45983.69059085648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45983.69059085648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45983.69059085648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45983.69059085648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45983.69059085648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45983.69059085648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45983.69059085648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45983.69059085648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45983.69059085648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45983.69059085648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45983.69059085648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45983.69059085648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45983.69059085648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45983.69059085648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45983.69059085648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45983.69059085648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45983.69059085648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45983.69059085648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45983.69059085648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45983.69059085648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45983.69059085648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45983.69059085648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45983.69059085648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45983.69059085648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45983.69059085648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45983.69059085648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45983.69059085648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45983.69059085648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45983.69059085648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45983.69059085648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45983.69059085648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45983.69059085648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45983.69059085648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45983.69059085648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45983.69059085648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45983.69059085648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45983.69059085648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45983.69059085648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45983.69059085648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45983.69059085648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45983.69059085648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45983.69059085648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45983.69059085648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45983.69059085648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45983.69059085648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45983.69059085648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45983.69059085648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45983.69059085648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45983.69059085648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45983.69059085648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45983.69059085648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45983.69059085648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45983.69059085648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45983.69059085648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45983.69059085648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45983.69059085648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45983.69059085648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45983.69059085648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45983.69059085648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45983.69059085648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45983.69059085648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45983.69059085648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45983.69059085648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45983.69059085648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45983.69059085648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45983.69059085648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45983.69059085648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45983.69059085648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45983.69059085648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45983.69059085648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45983.69059085648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45983.69059085648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45983.69059085648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45983.69059085648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45983.69059085648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45983.69059085648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45983.69059085648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45983.69059085648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45983.69059085648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45983.69059085648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45983.69059085648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45983.69059085648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45983.69059085648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45983.69059085648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45983.69059085648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45983.69059085648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45983.69059085648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45983.69059085648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45983.69059085648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45983.69059085648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45983.69059085648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45983.69059085648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45983.69059085648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45983.69059085648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45983.69059085648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45983.69059085648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45983.69059085648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45983.69059085648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45983.69059085648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45983.69059085648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45983.69059085648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45983.69059085648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45983.69059085648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45983.69059085648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45983.69059085648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45983.69059085648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45983.69059085648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45983.69059085648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45983.69059085648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45983.69059085648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45983.69059085648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45983.69059085648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45983.69059085648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45983.69059085648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45983.69059085648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45983.69059085648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45983.69059085648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45983.69059085648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45983.69059085648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45983.69059085648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45983.69059085648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45983.69059085648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45983.69059085648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45983.69059085648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45983.69059085648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45983.69059085648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45983.69059085648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45983.69059085648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45983.69059085648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45983.69059085648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45983.69059085648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45983.69059085648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45983.69059085648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45983.69059085648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45983.69059085648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45983.69059085648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45983.69059085648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45983.69059085648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45983.69059085648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45983.69059085648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45983.69059085648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45983.69059085648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45983.69059085648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45983.69059085648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45983.69059085648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45983.69059085648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45983.69059085648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45983.69059085648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45983.69059085648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45983.69059085648</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91.858530671292101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57.501713541663776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35.029479745368008</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6.1757876157425926</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2.3172922453668434</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0.92203761573910015</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1.6921875001571607E-2</v>
      </c>
      <c r="H8" s="128">
        <v>45983.621157407404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45983.69059085648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45983.69059085648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45983.69059085648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45983.69059085648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45983.69059085648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45983.69059085648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45983.69059085648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45983.69059085648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45983.69059085648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45983.69059085648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45983.69059085648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45983.69059085648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45983.69059085648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45983.69059085648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45983.69059085648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45983.69059085648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45983.69059085648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45983.69059085648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45983.69059085648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45983.69059085648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45983.69059085648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45983.69059085648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45983.69059085648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45983.69059085648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45983.69059085648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45983.69059085648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45983.69059085648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45983.69059085648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45983.69059085648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45983.69059085648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45983.69059085648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45983.69059085648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45983.69059085648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45983.69059085648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45983.69059085648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45983.69059085648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45983.69059085648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45983.69059085648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45983.69059085648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45983.69059085648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45983.69059085648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45983.69059085648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45983.69059085648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45983.69059085648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45983.69059085648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45983.69059085648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45983.69059085648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45983.69059085648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45983.69059085648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45983.69059085648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45983.69059085648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45983.69059085648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45983.69059085648</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45983.69059085648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45983.69059085648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45983.69059085648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45983.69059085648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45983.69059085648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45983.69059085648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45983.69059085648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45983.69059085648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45983.69059085648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45983.69059085648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45983.69059085648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45983.69059085648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45983.69059085648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45983.69059085648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45983.69059085648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45983.69059085648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45983.69059085648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45983.69059085648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45983.69059085648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45983.69059085648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45983.69059085648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45983.69059085648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45983.69059085648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45983.69059085648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45983.69059085648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45983.69059085648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45983.69059085648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45983.69059085648</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38753</v>
      </c>
      <c r="E2" s="109"/>
      <c r="F2"/>
      <c r="G2" s="75">
        <f ca="1">IFERROR(NOW()-F2,"-")</f>
        <v>45983.69059085648</v>
      </c>
      <c r="H2" s="121"/>
      <c r="I2" s="119" t="str">
        <f>IFERROR(VLOOKUP(D2,DB!A:F,6,0),"")</f>
        <v>Generator-SG</v>
      </c>
      <c r="J2" s="119" t="str">
        <f>IFERROR(VLOOKUP(D2,DB!A:G,7,0),"")</f>
        <v>Good</v>
      </c>
      <c r="K2" s="122" t="s">
        <v>39132</v>
      </c>
      <c r="L2" s="123" t="str">
        <f>IFERROR(VLOOKUP(D2,DB!A:I,9,0),"")</f>
        <v>Latis</v>
      </c>
    </row>
    <row r="3" spans="1:16382" ht="31.5" customHeight="1">
      <c r="A3" s="118"/>
      <c r="B3" s="119" t="str">
        <f>IFERROR(VLOOKUP(D3,DB!A:K,11,0),"")</f>
        <v/>
      </c>
      <c r="C3" s="120"/>
      <c r="D3" s="119"/>
      <c r="E3" s="109"/>
      <c r="F3"/>
      <c r="G3" s="75">
        <f ca="1">IFERROR(NOW()-F3,"-")</f>
        <v>45983.69059085648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45983.69059085648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45983.69059085648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45983.69059085648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45983.69059085648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45983.69059085648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45983.69059085648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45983.69059085648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45983.69059085648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45983.69059085648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45983.69059085648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45983.69059085648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45983.69059085648</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2025-11-22T13:36:46Z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