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000" documentId="120_S{2AC9BD13-BADA-5192-A53E-5A8FF88502F6}" xr6:coauthVersionLast="47" xr6:coauthVersionMax="47" xr10:uidLastSave="{DED355C7-6DAC-42DE-8CCD-C5FC5A98A9DC}"/>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10" i="4"/>
  <c r="B11" i="4"/>
  <c r="B3" i="4"/>
  <c r="G4" i="4"/>
  <c r="I4" i="4"/>
  <c r="J4" i="4"/>
  <c r="L3" i="4"/>
  <c r="L4" i="4"/>
  <c r="L5" i="4"/>
  <c r="L6" i="4"/>
  <c r="B6" i="2"/>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5" i="4"/>
  <c r="I5" i="4"/>
  <c r="J5" i="4"/>
  <c r="G6" i="4"/>
  <c r="I6" i="4"/>
  <c r="J6" i="4"/>
  <c r="G7" i="4"/>
  <c r="I7" i="4"/>
  <c r="J7" i="4"/>
  <c r="L7" i="4"/>
  <c r="G8" i="4"/>
  <c r="I8" i="4"/>
  <c r="J8" i="4"/>
  <c r="L8" i="4"/>
  <c r="G9" i="4"/>
  <c r="I9" i="4"/>
  <c r="J9" i="4"/>
  <c r="L9" i="4"/>
  <c r="G10" i="4"/>
  <c r="I10" i="4"/>
  <c r="J10" i="4"/>
  <c r="L10"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G2" i="4"/>
  <c r="B4" i="2"/>
  <c r="G4" i="2"/>
  <c r="I4" i="2"/>
  <c r="J4" i="2"/>
  <c r="L4" i="2"/>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<sst xmlns="http://schemas.openxmlformats.org/spreadsheetml/2006/main" count="181579" uniqueCount="39204">
  <si>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</si>
  <si>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</si>
  <si>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</si>
  <si>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</si>
  <si>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</si>
  <si>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</si>
  <si>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</si>
  <si>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</si>
  <si>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</si>
  <si>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</si>
  <si>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</si>
  <si>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</si>
  <si>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</si>
  <si>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</si>
  <si>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</si>
  <si>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</si>
  <si>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</si>
  <si>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</si>
  <si>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</si>
  <si>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</si>
  <si>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</si>
  <si>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</si>
  <si>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</si>
  <si>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</si>
  <si>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</si>
  <si>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</si>
  <si>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</si>
  <si>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</si>
  <si>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</si>
  <si>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</si>
  <si>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</si>
  <si>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</si>
  <si>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</si>
  <si>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</si>
  <si>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</si>
  <si>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</si>
  <si>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</si>
  <si>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</si>
  <si>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</si>
  <si>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</si>
  <si>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</si>
  <si>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</si>
  <si>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</si>
  <si>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</si>
  <si>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</si>
  <si>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</si>
  <si>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</si>
  <si>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</si>
  <si>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</si>
  <si>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</si>
  <si>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</si>
  <si>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</si>
  <si>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</si>
  <si>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</si>
  <si>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</si>
  <si>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</si>
  <si>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</si>
  <si>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</si>
  <si>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</si>
  <si>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</si>
  <si>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</si>
  <si>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</si>
  <si>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</si>
  <si>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</si>
  <si>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</si>
  <si>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</si>
  <si>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</si>
  <si>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</si>
  <si>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</si>
  <si>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</si>
  <si>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</si>
  <si>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</si>
  <si>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</si>
  <si>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</si>
  <si>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</si>
  <si>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</si>
  <si>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</si>
  <si>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</si>
  <si>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</si>
  <si>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</si>
  <si>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</si>
  <si>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</si>
  <si>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</si>
  <si>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</si>
  <si>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</si>
  <si>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</si>
  <si>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</si>
  <si>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</si>
  <si>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</si>
  <si>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</si>
  <si>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</si>
  <si>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</si>
  <si>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</si>
  <si>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</si>
  <si>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</si>
  <si>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</si>
  <si>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</si>
  <si>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</si>
  <si>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</si>
  <si>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</si>
  <si>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</si>
  <si>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</si>
  <si>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</si>
  <si>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</si>
  <si>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</si>
  <si>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</si>
  <si>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</si>
  <si>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</si>
  <si>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</si>
  <si>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</si>
  <si>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</si>
  <si>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</si>
  <si>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</si>
  <si>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</si>
  <si>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</si>
  <si>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</si>
  <si>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</si>
  <si>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</si>
  <si>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</si>
  <si>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</si>
  <si>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</si>
  <si>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</si>
  <si>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</si>
  <si>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</si>
  <si>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</si>
  <si>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</si>
  <si>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</si>
  <si>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</si>
  <si>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</si>
  <si>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</si>
  <si>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</si>
  <si>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</si>
  <si>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</si>
  <si>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</si>
  <si>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</si>
  <si>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</si>
  <si>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</si>
  <si>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</si>
  <si>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</si>
  <si>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</si>
  <si>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</si>
  <si>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</si>
  <si>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</si>
  <si>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</si>
  <si>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</si>
  <si>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</si>
  <si>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</si>
  <si>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</si>
  <si>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</si>
  <si>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</si>
  <si>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</si>
  <si>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</si>
  <si>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</si>
  <si>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</si>
  <si>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</si>
  <si>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</si>
  <si>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</si>
  <si>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</si>
  <si>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</si>
  <si>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</si>
  <si>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</si>
  <si>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</si>
  <si>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</si>
  <si>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</si>
  <si>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</si>
  <si>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</si>
  <si>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</si>
  <si>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</si>
  <si>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</si>
  <si>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</si>
  <si>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</si>
  <si>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</si>
  <si>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</si>
  <si>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</si>
  <si>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</si>
  <si>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</si>
  <si>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</si>
  <si>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</si>
  <si>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</si>
  <si>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</si>
  <si>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</si>
  <si>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</si>
  <si>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</si>
  <si>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</si>
  <si>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</si>
  <si>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</si>
  <si>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</si>
  <si>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</si>
  <si>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</si>
  <si>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</si>
  <si>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</si>
  <si>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</si>
  <si>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</si>
  <si>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</si>
  <si>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</si>
  <si>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</si>
  <si>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</si>
  <si>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</si>
  <si>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</si>
  <si>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</si>
  <si>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</si>
  <si>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</si>
  <si>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</si>
  <si>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</si>
  <si>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</si>
  <si>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</si>
  <si>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</si>
  <si>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</si>
  <si>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</si>
  <si>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</si>
  <si>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</si>
  <si>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</si>
  <si>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</si>
  <si>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</si>
  <si>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</si>
  <si>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</si>
  <si>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</si>
  <si>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</si>
  <si>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</si>
  <si>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</si>
  <si>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</si>
  <si>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</si>
  <si>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</si>
  <si>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</si>
  <si>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</si>
  <si>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</si>
  <si>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</si>
  <si>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</si>
  <si>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</si>
  <si>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</si>
  <si>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</si>
  <si>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</si>
  <si>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</si>
  <si>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</si>
  <si>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</si>
  <si>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</si>
  <si>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</si>
  <si>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</si>
  <si>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</si>
  <si>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</si>
  <si>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</si>
  <si>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</si>
  <si>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</si>
  <si>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</si>
  <si>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</si>
  <si>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</si>
  <si>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</si>
  <si>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</si>
  <si>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</si>
  <si>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</si>
  <si>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</si>
  <si>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</si>
  <si>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</si>
  <si>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</si>
  <si>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</si>
  <si>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</si>
  <si>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</si>
  <si>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</si>
  <si>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</si>
  <si>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</si>
  <si>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</si>
  <si>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</si>
  <si>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</si>
  <si>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</si>
  <si>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</si>
  <si>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</si>
  <si>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</si>
  <si>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</si>
  <si>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</si>
  <si>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</si>
  <si>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</si>
  <si>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</si>
  <si>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</si>
  <si>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</si>
  <si>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</si>
  <si>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</si>
  <si>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</si>
  <si>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</si>
  <si>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</si>
  <si>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</si>
  <si>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</si>
  <si>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</si>
  <si>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</si>
  <si>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</si>
  <si>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</si>
  <si>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</si>
  <si>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</si>
  <si>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</si>
  <si>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</si>
  <si>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</si>
  <si>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</si>
  <si>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</si>
  <si>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</si>
  <si>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</si>
  <si>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</si>
  <si>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</si>
  <si>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</si>
  <si>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</si>
  <si>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</si>
  <si>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</si>
  <si>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</si>
  <si>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</si>
  <si>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</si>
  <si>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</si>
  <si>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</si>
  <si>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</si>
  <si>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</si>
  <si>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</si>
  <si>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</si>
  <si>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</si>
  <si>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</si>
  <si>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</si>
  <si>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</si>
  <si>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</si>
  <si>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</si>
  <si>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</si>
  <si>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</si>
  <si>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</si>
  <si>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</si>
  <si>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</si>
  <si>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</si>
  <si>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</si>
  <si>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</si>
  <si>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</si>
  <si>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</si>
  <si>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</si>
  <si>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</si>
  <si>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</si>
  <si>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</si>
  <si>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</si>
  <si>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</si>
  <si>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</si>
  <si>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</si>
  <si>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</si>
  <si>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</si>
  <si>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</si>
  <si>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</si>
  <si>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</si>
  <si>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</si>
  <si>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</si>
  <si>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</si>
  <si>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</si>
  <si>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</si>
  <si>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</si>
  <si>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</si>
  <si>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</si>
  <si>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</si>
  <si>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</si>
  <si>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</si>
  <si>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</si>
  <si>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</si>
  <si>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</si>
  <si>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</si>
  <si>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</si>
  <si>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</si>
  <si>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</si>
  <si>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</si>
  <si>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</si>
  <si>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</si>
  <si>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</si>
  <si>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</si>
  <si>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</si>
  <si>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</si>
  <si>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</si>
  <si>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</si>
  <si>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</si>
  <si>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</si>
  <si>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</si>
  <si>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</si>
  <si>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</si>
  <si>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</si>
  <si>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</si>
  <si>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</si>
  <si>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</si>
  <si>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</si>
  <si>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</si>
  <si>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</si>
  <si>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</si>
  <si>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</si>
  <si>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</si>
  <si>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</si>
  <si>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</si>
  <si>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</si>
  <si>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</si>
  <si>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</si>
  <si>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</si>
  <si>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</si>
  <si>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</si>
  <si>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</si>
  <si>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</si>
  <si>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</si>
  <si>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</si>
  <si>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</si>
  <si>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</si>
  <si>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</si>
  <si>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</si>
  <si>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</si>
  <si>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</si>
  <si>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</si>
  <si>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</si>
  <si>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</si>
  <si>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</si>
  <si>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</si>
  <si>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</si>
  <si>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</si>
  <si>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</si>
  <si>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</si>
  <si>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</si>
  <si>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</si>
  <si>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</si>
  <si>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</si>
  <si>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</si>
  <si>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</si>
  <si>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</si>
  <si>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</si>
  <si>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</si>
  <si>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</si>
  <si>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</si>
  <si>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</si>
  <si>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</si>
  <si>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</si>
  <si>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</si>
  <si>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</si>
  <si>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</si>
  <si>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</si>
  <si>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</si>
  <si>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</si>
  <si>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</si>
  <si>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</si>
  <si>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</si>
  <si>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</si>
  <si>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</si>
  <si>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</si>
  <si>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</si>
  <si>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</si>
  <si>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</si>
  <si>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</si>
  <si>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</si>
  <si>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</si>
  <si>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</si>
  <si>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</si>
  <si>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</si>
  <si>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</si>
  <si>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</si>
  <si>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</si>
  <si>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</si>
  <si>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</si>
  <si>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</si>
  <si>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</si>
  <si>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</si>
  <si>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</si>
  <si>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</si>
  <si>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</si>
  <si>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</si>
  <si>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</si>
  <si>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</si>
  <si>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</si>
  <si>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</si>
  <si>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</si>
  <si>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</si>
  <si>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</si>
  <si>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</si>
  <si>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</si>
  <si>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</si>
  <si>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</si>
  <si>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</si>
  <si>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</si>
  <si>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</si>
  <si>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</si>
  <si>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</si>
  <si>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</si>
  <si>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</si>
  <si>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</si>
  <si>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</si>
  <si>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</si>
  <si>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</si>
  <si>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</si>
  <si>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</si>
  <si>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</si>
  <si>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</si>
  <si>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</si>
  <si>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</si>
  <si>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</si>
  <si>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</si>
  <si>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</si>
  <si>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</si>
  <si>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</si>
  <si>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</si>
  <si>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</si>
  <si>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</si>
  <si>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</si>
  <si>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</si>
  <si>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</si>
  <si>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</si>
  <si>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</si>
  <si>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</si>
  <si>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</si>
  <si>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</si>
  <si>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</si>
  <si>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</si>
  <si>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</si>
  <si>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</si>
  <si>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</si>
  <si>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</si>
  <si>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</si>
  <si>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</si>
  <si>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</si>
  <si>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</si>
  <si>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</si>
  <si>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</si>
  <si>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</si>
  <si>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</si>
  <si>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</si>
  <si>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</si>
  <si>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</si>
  <si>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</si>
  <si>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</si>
  <si>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</si>
  <si>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</si>
  <si>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</si>
  <si>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</si>
  <si>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</si>
  <si>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</si>
  <si>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</si>
  <si>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</si>
  <si>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</si>
  <si>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</si>
  <si>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</si>
  <si>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</si>
  <si>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</si>
  <si>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</si>
  <si>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</si>
  <si>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</si>
  <si>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</si>
  <si>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</si>
  <si>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</si>
  <si>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</si>
  <si>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</si>
  <si>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</si>
  <si>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</si>
  <si>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</si>
  <si>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</si>
  <si>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</si>
  <si>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</si>
  <si>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</si>
  <si>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</si>
  <si>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</si>
  <si>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</si>
  <si>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</si>
  <si>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</si>
  <si>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</si>
  <si>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</si>
  <si>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</si>
  <si>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</si>
  <si>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</si>
  <si>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</si>
  <si>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</si>
  <si>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</si>
  <si>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</si>
  <si>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</si>
  <si>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</si>
  <si>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</si>
  <si>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</si>
  <si>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</si>
  <si>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</si>
  <si>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</si>
  <si>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</si>
  <si>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</si>
  <si>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</si>
  <si>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</si>
  <si>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</si>
  <si>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</si>
  <si>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</si>
  <si>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</si>
  <si>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</si>
  <si>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</si>
  <si>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</si>
  <si>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</si>
  <si>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</si>
  <si>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</si>
  <si>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</si>
  <si>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</si>
  <si>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</si>
  <si>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</si>
  <si>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</si>
  <si>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</si>
  <si>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</si>
  <si>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</si>
  <si>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</si>
  <si>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</si>
  <si>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</si>
  <si>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</si>
  <si>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</si>
  <si>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</si>
  <si>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</si>
  <si>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</si>
  <si>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</si>
  <si>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</si>
  <si>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</si>
  <si>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</si>
  <si>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</si>
  <si>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</si>
  <si>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</si>
  <si>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</si>
  <si>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</si>
  <si>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</si>
  <si>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</si>
  <si>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</si>
  <si>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</si>
  <si>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</si>
  <si>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</si>
  <si>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</si>
  <si>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</si>
  <si>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</si>
  <si>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</si>
  <si>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</si>
  <si>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</si>
  <si>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</si>
  <si>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</si>
  <si>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</si>
  <si>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</si>
  <si>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</si>
  <si>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</si>
  <si>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</si>
  <si>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</si>
  <si>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</si>
  <si>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</si>
  <si>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</si>
  <si>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</si>
  <si>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</si>
  <si>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</si>
  <si>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</si>
  <si>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</si>
  <si>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</si>
  <si>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</si>
  <si>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</si>
  <si>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</si>
  <si>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</si>
  <si>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</si>
  <si>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</si>
  <si>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</si>
  <si>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</si>
  <si>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</si>
  <si>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</si>
  <si>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</si>
  <si>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</si>
  <si>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</si>
  <si>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</si>
  <si>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</si>
  <si>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</si>
  <si>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</si>
  <si>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</si>
  <si>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</si>
  <si>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</si>
  <si>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</si>
  <si>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</si>
  <si>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</si>
  <si>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</si>
  <si>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</si>
  <si>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</si>
  <si>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</si>
  <si>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</si>
  <si>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</si>
  <si>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</si>
  <si>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</si>
  <si>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</si>
  <si>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</si>
  <si>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</si>
  <si>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</si>
  <si>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</si>
  <si>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</si>
  <si>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</si>
  <si>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</si>
  <si>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</si>
  <si>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</si>
  <si>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</si>
  <si>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</si>
  <si>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</si>
  <si>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</si>
  <si>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</si>
  <si>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</si>
  <si>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</si>
  <si>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</si>
  <si>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</si>
  <si>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</si>
  <si>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</si>
  <si>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</si>
  <si>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</si>
  <si>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</si>
  <si>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</si>
  <si>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</si>
  <si>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</si>
  <si>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</si>
  <si>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</si>
  <si>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</si>
  <si>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</si>
  <si>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</si>
  <si>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</si>
  <si>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</si>
  <si>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</si>
  <si>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</si>
  <si>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</si>
  <si>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</si>
  <si>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</si>
  <si>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</si>
  <si>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</si>
  <si>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</si>
  <si>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</si>
  <si>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</si>
  <si>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</si>
  <si>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</si>
  <si>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</si>
  <si>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</si>
  <si>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</si>
  <si>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</si>
  <si>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</si>
  <si>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</si>
  <si>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</si>
  <si>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</si>
  <si>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</si>
  <si>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</si>
  <si>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</si>
  <si>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</si>
  <si>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</si>
  <si>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</si>
  <si>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</si>
  <si>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</si>
  <si>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</si>
  <si>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</si>
  <si>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</si>
  <si>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</si>
  <si>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</si>
  <si>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</si>
  <si>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</si>
  <si>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</si>
  <si>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</si>
  <si>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</si>
  <si>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</si>
  <si>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</si>
  <si>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</si>
  <si>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</si>
  <si>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</si>
  <si>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</si>
  <si>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</si>
  <si>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</si>
  <si>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</si>
  <si>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</si>
  <si>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</si>
  <si>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</si>
  <si>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</si>
  <si>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</si>
  <si>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</si>
  <si>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</si>
  <si>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</si>
  <si>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</si>
  <si>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</si>
  <si>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</si>
  <si>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</si>
  <si>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</si>
  <si>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</si>
  <si>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</si>
  <si>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</si>
  <si>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</si>
  <si>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</si>
  <si>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</si>
  <si>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</si>
  <si>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</si>
  <si>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</si>
  <si>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</si>
  <si>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</si>
  <si>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</si>
  <si>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</si>
  <si>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</si>
  <si>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</si>
  <si>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</si>
  <si>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</si>
  <si>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</si>
  <si>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</si>
  <si>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</si>
  <si>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</si>
  <si>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</si>
  <si>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</si>
  <si>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</si>
  <si>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</si>
  <si>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</si>
  <si>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</si>
  <si>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</si>
  <si>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</si>
  <si>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</si>
  <si>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</si>
  <si>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</si>
  <si>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</si>
  <si>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</si>
  <si>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</si>
  <si>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</si>
  <si>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</si>
  <si>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</si>
  <si>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</si>
  <si>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</si>
  <si>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</si>
  <si>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</si>
  <si>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</si>
  <si>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</si>
  <si>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</si>
  <si>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</si>
  <si>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</si>
  <si>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</si>
  <si>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</si>
  <si>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</si>
  <si>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</si>
  <si>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</si>
  <si>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</si>
  <si>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</si>
  <si>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</si>
  <si>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</si>
  <si>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</si>
  <si>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</si>
  <si>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</si>
  <si>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</si>
  <si>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</si>
  <si>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</si>
  <si>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</si>
  <si>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</si>
  <si>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</si>
  <si>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</si>
  <si>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</si>
  <si>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</si>
  <si>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</si>
  <si>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</si>
  <si>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</si>
  <si>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</si>
  <si>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</si>
  <si>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</si>
  <si>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</si>
  <si>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</si>
  <si>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</si>
  <si>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</si>
  <si>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</si>
  <si>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</si>
  <si>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</si>
  <si>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</si>
  <si>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</si>
  <si>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</si>
  <si>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</si>
  <si>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</si>
  <si>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</si>
  <si>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</si>
  <si>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</si>
  <si>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</si>
  <si>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</si>
  <si>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</si>
  <si>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</si>
  <si>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</si>
  <si>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</si>
  <si>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</si>
  <si>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</si>
  <si>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</si>
  <si>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</si>
  <si>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</si>
  <si>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</si>
  <si>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</si>
  <si>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</si>
  <si>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</si>
  <si>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</si>
  <si>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</si>
  <si>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</si>
  <si>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</si>
  <si>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</si>
  <si>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</si>
  <si>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</si>
  <si>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</si>
  <si>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</si>
  <si>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</si>
  <si>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</si>
  <si>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</si>
  <si>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</si>
  <si>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</si>
  <si>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</si>
  <si>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</si>
  <si>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</si>
  <si>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</si>
  <si>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</si>
  <si>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</si>
  <si>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</si>
  <si>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</si>
  <si>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</si>
  <si>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</si>
  <si>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</si>
  <si>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</si>
  <si>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</si>
  <si>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</si>
  <si>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</si>
  <si>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</si>
  <si>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</si>
  <si>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</si>
  <si>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</si>
  <si>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</si>
  <si>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</si>
  <si>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</si>
  <si>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</si>
  <si>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</si>
  <si>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</si>
  <si>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</si>
  <si>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</si>
  <si>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</si>
  <si>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</si>
  <si>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</si>
  <si>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</si>
  <si>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</si>
  <si>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</si>
  <si>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</si>
  <si>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</si>
  <si>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</si>
  <si>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</si>
  <si>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</si>
  <si>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</si>
  <si>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</si>
  <si>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</si>
  <si>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</si>
  <si>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</si>
  <si>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</si>
  <si>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</si>
  <si>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</si>
  <si>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</si>
  <si>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</si>
  <si>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</si>
  <si>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</si>
  <si>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</si>
  <si>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</si>
  <si>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</si>
  <si>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</si>
  <si>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</si>
  <si>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</si>
  <si>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</si>
  <si>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</si>
  <si>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</si>
  <si>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</si>
  <si>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</si>
  <si>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</si>
  <si>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</si>
  <si>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</si>
  <si>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</si>
  <si>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</si>
  <si>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</si>
  <si>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</si>
  <si>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</si>
  <si>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</si>
  <si>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</si>
  <si>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</si>
  <si>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</si>
  <si>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</si>
  <si>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</si>
  <si>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</si>
  <si>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</si>
  <si>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</si>
  <si>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</si>
  <si>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</si>
  <si>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</si>
  <si>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</si>
  <si>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</si>
  <si>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</si>
  <si>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</si>
  <si>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</si>
  <si>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</si>
  <si>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</si>
  <si>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</si>
  <si>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</si>
  <si>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</si>
  <si>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</si>
  <si>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</si>
  <si>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</si>
  <si>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</si>
  <si>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</si>
  <si>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</si>
  <si>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</si>
  <si>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</si>
  <si>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</si>
  <si>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</si>
  <si>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</si>
  <si>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</si>
  <si>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</si>
  <si>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</si>
  <si>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</si>
  <si>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</si>
  <si>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</si>
  <si>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</si>
  <si>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</si>
  <si>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</si>
  <si>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</si>
  <si>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</si>
  <si>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</si>
  <si>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</si>
  <si>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</si>
  <si>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</si>
  <si>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</si>
  <si>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</si>
  <si>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</si>
  <si>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</si>
  <si>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</si>
  <si>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</si>
  <si>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</si>
  <si>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</si>
  <si>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</si>
  <si>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</si>
  <si>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</si>
  <si>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</si>
  <si>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</si>
  <si>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</si>
  <si>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</si>
  <si>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</si>
  <si>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</si>
  <si>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</si>
  <si>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</si>
  <si>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</si>
  <si>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</si>
  <si>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</si>
  <si>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</si>
  <si>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</si>
  <si>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</si>
  <si>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</si>
  <si>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</si>
  <si>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</si>
  <si>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</si>
  <si>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</si>
  <si>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</si>
  <si>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</si>
  <si>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</si>
  <si>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</si>
  <si>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</si>
  <si>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</si>
  <si>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</si>
  <si>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</si>
  <si>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</si>
  <si>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</si>
  <si>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</si>
  <si>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</si>
  <si>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</si>
  <si>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</si>
  <si>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</si>
  <si>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</si>
  <si>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</si>
  <si>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</si>
  <si>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</si>
  <si>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</si>
  <si>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</si>
  <si>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</si>
  <si>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</si>
  <si>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</si>
  <si>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</si>
  <si>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</si>
  <si>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</si>
  <si>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</si>
  <si>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</si>
  <si>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</si>
  <si>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</si>
  <si>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</si>
  <si>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</si>
  <si>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</si>
  <si>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</si>
  <si>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</si>
  <si>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</si>
  <si>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</si>
  <si>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</si>
  <si>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</si>
  <si>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</si>
  <si>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</si>
  <si>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</si>
  <si>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</si>
  <si>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</si>
  <si>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</si>
  <si>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</si>
  <si>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</si>
  <si>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</si>
  <si>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</si>
  <si>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</si>
  <si>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</si>
  <si>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</si>
  <si>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</si>
  <si>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</si>
  <si>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</si>
  <si>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</si>
  <si>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</si>
  <si>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</si>
  <si>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</si>
  <si>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</si>
  <si>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</si>
  <si>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</si>
  <si>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</si>
  <si>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</si>
  <si>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</si>
  <si>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</si>
  <si>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</si>
  <si>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</si>
  <si>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</si>
  <si>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</si>
  <si>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</si>
  <si>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</si>
  <si>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</si>
  <si>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</si>
  <si>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</si>
  <si>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</si>
  <si>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</si>
  <si>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</si>
  <si>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</si>
  <si>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</si>
  <si>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</si>
  <si>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</si>
  <si>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</si>
  <si>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</si>
  <si>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</si>
  <si>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</si>
  <si>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</si>
  <si>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</si>
  <si>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</si>
  <si>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</si>
  <si>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</si>
  <si>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</si>
  <si>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</si>
  <si>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</si>
  <si>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</si>
  <si>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</si>
  <si>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</si>
  <si>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</si>
  <si>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</si>
  <si>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</si>
  <si>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</si>
  <si>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</si>
  <si>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</si>
  <si>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</si>
  <si>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</si>
  <si>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</si>
  <si>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</si>
  <si>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</si>
  <si>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</si>
  <si>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</si>
  <si>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</si>
  <si>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</si>
  <si>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</si>
  <si>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</si>
  <si>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</si>
  <si>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</si>
  <si>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</si>
  <si>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</si>
  <si>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</si>
  <si>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</si>
  <si>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</si>
  <si>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</si>
  <si>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</si>
  <si>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</si>
  <si>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</si>
  <si>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</si>
  <si>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</si>
  <si>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</si>
  <si>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</si>
  <si>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</si>
  <si>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</si>
  <si>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</si>
  <si>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</si>
  <si>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</si>
  <si>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</si>
  <si>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</si>
  <si>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</si>
  <si>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</si>
  <si>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</si>
  <si>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</si>
  <si>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</si>
  <si>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</si>
  <si>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</si>
  <si>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</si>
  <si>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</si>
  <si>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</si>
  <si>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</si>
  <si>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</si>
  <si>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</si>
  <si>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</si>
  <si>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</si>
  <si>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</si>
  <si>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</si>
  <si>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</si>
  <si>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</si>
  <si>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</si>
  <si>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</si>
  <si>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</si>
  <si>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</si>
  <si>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</si>
  <si>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</si>
  <si>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</si>
  <si>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</si>
  <si>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</si>
  <si>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</si>
  <si>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</si>
  <si>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</si>
  <si>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</si>
  <si>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</si>
  <si>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</si>
  <si>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</si>
  <si>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</si>
  <si>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</si>
  <si>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</si>
  <si>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</si>
  <si>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</si>
  <si>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</si>
  <si>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</si>
  <si>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</si>
  <si>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</si>
  <si>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</si>
  <si>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</si>
  <si>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</si>
  <si>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</si>
  <si>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</si>
  <si>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</si>
  <si>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</si>
  <si>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</si>
  <si>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</si>
  <si>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</si>
  <si>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</si>
  <si>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</si>
  <si>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</si>
  <si>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</si>
  <si>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</si>
  <si>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</si>
  <si>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</si>
  <si>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</si>
  <si>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</si>
  <si>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</si>
  <si>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</si>
  <si>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</si>
  <si>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</si>
  <si>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</si>
  <si>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</si>
  <si>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</si>
  <si>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</si>
  <si>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</si>
  <si>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</si>
  <si>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</si>
  <si>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</si>
  <si>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</si>
  <si>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</si>
  <si>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</si>
  <si>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</si>
  <si>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</si>
  <si>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</si>
  <si>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</si>
  <si>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</si>
  <si>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</si>
  <si>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</si>
  <si>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</si>
  <si>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</si>
  <si>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</si>
  <si>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</si>
  <si>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</si>
  <si>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</si>
  <si>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</si>
  <si>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</si>
  <si>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</si>
  <si>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</si>
  <si>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</si>
  <si>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</si>
  <si>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</si>
  <si>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</si>
  <si>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</si>
  <si>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</si>
  <si>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</si>
  <si>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</si>
  <si>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</si>
  <si>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</si>
  <si>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</si>
  <si>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</si>
  <si>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</si>
  <si>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</si>
  <si>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</si>
  <si>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</si>
  <si>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</si>
  <si>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</si>
  <si>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</si>
  <si>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</si>
  <si>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</si>
  <si>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</si>
  <si>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</si>
  <si>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</si>
  <si>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</si>
  <si>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</si>
  <si>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</si>
  <si>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</si>
  <si>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</si>
  <si>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</si>
  <si>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</si>
  <si>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</si>
  <si>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</si>
  <si>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</si>
  <si>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</si>
  <si>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</si>
  <si>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</si>
  <si>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</si>
  <si>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</si>
  <si>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</si>
  <si>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</si>
  <si>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</si>
  <si>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</si>
  <si>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</si>
  <si>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</si>
  <si>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</si>
  <si>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</si>
  <si>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</si>
  <si>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</si>
  <si>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</si>
  <si>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</si>
  <si>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</si>
  <si>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</si>
  <si>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</si>
  <si>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</si>
  <si>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</si>
  <si>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</si>
  <si>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</si>
  <si>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</si>
  <si>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</si>
  <si>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</si>
  <si>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</si>
  <si>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</si>
  <si>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</si>
  <si>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</si>
  <si>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</si>
  <si>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</si>
  <si>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</si>
  <si>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</si>
  <si>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</si>
  <si>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</si>
  <si>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</si>
  <si>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</si>
  <si>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</si>
  <si>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</si>
  <si>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</si>
  <si>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</si>
  <si>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</si>
  <si>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</si>
  <si>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</si>
  <si>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</si>
  <si>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</si>
  <si>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</si>
  <si>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</si>
  <si>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</si>
  <si>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</si>
  <si>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</si>
  <si>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</si>
  <si>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</si>
  <si>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</si>
  <si>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</si>
  <si>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</si>
  <si>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</si>
  <si>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</si>
  <si>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</si>
  <si>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</si>
  <si>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</si>
  <si>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</si>
  <si>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</si>
  <si>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</si>
  <si>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</si>
  <si>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</si>
  <si>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</si>
  <si>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</si>
  <si>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</si>
  <si>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</si>
  <si>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</si>
  <si>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</si>
  <si>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</si>
  <si>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</si>
  <si>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</si>
  <si>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</si>
  <si>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</si>
  <si>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</si>
  <si>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</si>
  <si>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</si>
  <si>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</si>
  <si>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</si>
  <si>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</si>
  <si>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</si>
  <si>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</si>
  <si>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</si>
  <si>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</si>
  <si>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</si>
  <si>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</si>
  <si>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</si>
  <si>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</si>
  <si>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</si>
  <si>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</si>
  <si>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</si>
  <si>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</si>
  <si>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</si>
  <si>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</si>
  <si>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</si>
  <si>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</si>
  <si>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</si>
  <si>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</si>
  <si>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</si>
  <si>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</si>
  <si>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</si>
  <si>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</si>
  <si>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</si>
  <si>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</si>
  <si>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</si>
  <si>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</si>
  <si>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</si>
  <si>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</si>
  <si>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</si>
  <si>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</si>
  <si>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</si>
  <si>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</si>
  <si>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</si>
  <si>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</si>
  <si>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</si>
  <si>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</si>
  <si>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</si>
  <si>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</si>
  <si>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</si>
  <si>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</si>
  <si>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</si>
  <si>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</si>
  <si>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</si>
  <si>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</si>
  <si>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</si>
  <si>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</si>
  <si>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</si>
  <si>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</si>
  <si>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</si>
  <si>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</si>
  <si>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</si>
  <si>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</si>
  <si>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</si>
  <si>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</si>
  <si>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</si>
  <si>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</si>
  <si>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</si>
  <si>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</si>
  <si>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</si>
  <si>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</si>
  <si>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</si>
  <si>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</si>
  <si>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</si>
  <si>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</si>
  <si>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</si>
  <si>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</si>
  <si>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</si>
  <si>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</si>
  <si>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</si>
  <si>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</si>
  <si>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</si>
  <si>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</si>
  <si>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</si>
  <si>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</si>
  <si>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</si>
  <si>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</si>
  <si>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</si>
  <si>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</si>
  <si>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</si>
  <si>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</si>
  <si>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</si>
  <si>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</si>
  <si>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</si>
  <si>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</si>
  <si>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</si>
  <si>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</si>
  <si>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</si>
  <si>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</si>
  <si>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</si>
  <si>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</si>
  <si>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</si>
  <si>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</si>
  <si>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</si>
  <si>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</si>
  <si>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</si>
  <si>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</si>
  <si>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</si>
  <si>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</si>
  <si>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</si>
  <si>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</si>
  <si>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</si>
  <si>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</si>
  <si>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</si>
  <si>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</si>
  <si>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</si>
  <si>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</si>
  <si>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</si>
  <si>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</si>
  <si>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</si>
  <si>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</si>
  <si>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</si>
  <si>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</si>
  <si>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</si>
  <si>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</si>
  <si>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</si>
  <si>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</si>
  <si>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</si>
  <si>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</si>
  <si>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</si>
  <si>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</si>
  <si>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</si>
  <si>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</si>
  <si>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</si>
  <si>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</si>
  <si>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</si>
  <si>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</si>
  <si>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</si>
  <si>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</si>
  <si>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</si>
  <si>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</si>
  <si>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</si>
  <si>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</si>
  <si>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</si>
  <si>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</si>
  <si>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</si>
  <si>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</si>
  <si>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</si>
  <si>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</si>
  <si>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</si>
  <si>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</si>
  <si>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</si>
  <si>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</si>
  <si>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</si>
  <si>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</si>
  <si>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</si>
  <si>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</si>
  <si>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</si>
  <si>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</si>
  <si>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</si>
  <si>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</si>
  <si>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</si>
  <si>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</si>
  <si>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</si>
  <si>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</si>
  <si>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</si>
  <si>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</si>
  <si>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</si>
  <si>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</si>
  <si>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</si>
  <si>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</si>
  <si>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</si>
  <si>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</si>
  <si>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</si>
  <si>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</si>
  <si>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</si>
  <si>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</si>
  <si>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</si>
  <si>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</si>
  <si>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</si>
  <si>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</si>
  <si>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</si>
  <si>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</si>
  <si>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</si>
  <si>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</si>
  <si>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</si>
  <si>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</si>
  <si>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</si>
  <si>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</si>
  <si>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</si>
  <si>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</si>
  <si>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</si>
  <si>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</si>
  <si>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</si>
  <si>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</si>
  <si>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</si>
  <si>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</si>
  <si>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</si>
  <si>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</si>
  <si>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</si>
  <si>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</si>
  <si>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</si>
  <si>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</si>
  <si>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</si>
  <si>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</si>
  <si>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</si>
  <si>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</si>
  <si>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</si>
  <si>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</si>
  <si>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</si>
  <si>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</si>
  <si>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</si>
  <si>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</si>
  <si>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</si>
  <si>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</si>
  <si>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</si>
  <si>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</si>
  <si>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</si>
  <si>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</si>
  <si>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</si>
  <si>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</si>
  <si>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</si>
  <si>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</si>
  <si>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</si>
  <si>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</si>
  <si>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</si>
  <si>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</si>
  <si>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</si>
  <si>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</si>
  <si>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</si>
  <si>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</si>
  <si>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</si>
  <si>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</si>
  <si>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</si>
  <si>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</si>
  <si>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</si>
  <si>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</si>
  <si>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</si>
  <si>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</si>
  <si>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</si>
  <si>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</si>
  <si>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</si>
  <si>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</si>
  <si>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</si>
  <si>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</si>
  <si>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</si>
  <si>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</si>
  <si>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</si>
  <si>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</si>
  <si>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</si>
  <si>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</si>
  <si>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</si>
  <si>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</si>
  <si>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</si>
  <si>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</si>
  <si>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</si>
  <si>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</si>
  <si>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</si>
  <si>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</si>
  <si>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</si>
  <si>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</si>
  <si>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</si>
  <si>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</si>
  <si>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</si>
  <si>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</si>
  <si>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</si>
  <si>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</si>
  <si>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</si>
  <si>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</si>
  <si>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</si>
  <si>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</si>
  <si>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</si>
  <si>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</si>
  <si>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</si>
  <si>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</si>
  <si>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</si>
  <si>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</si>
  <si>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</si>
  <si>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</si>
  <si>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</si>
  <si>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</si>
  <si>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</si>
  <si>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</si>
  <si>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</si>
  <si>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</si>
  <si>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</si>
  <si>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</si>
  <si>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</si>
  <si>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</si>
  <si>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</si>
  <si>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</si>
  <si>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</si>
  <si>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</si>
  <si>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</si>
  <si>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</si>
  <si>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</si>
  <si>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</si>
  <si>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</si>
  <si>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</si>
  <si>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</si>
  <si>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</si>
  <si>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</si>
  <si>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</si>
  <si>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</si>
  <si>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</si>
  <si>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</si>
  <si>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</si>
  <si>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</si>
  <si>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</si>
  <si>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</si>
  <si>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</si>
  <si>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</si>
  <si>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</si>
  <si>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</si>
  <si>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</si>
  <si>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</si>
  <si>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</si>
  <si>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</si>
  <si>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</si>
  <si>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</si>
  <si>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</si>
  <si>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</si>
  <si>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</si>
  <si>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</si>
  <si>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</si>
  <si>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</si>
  <si>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</si>
  <si>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</si>
  <si>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</si>
  <si>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</si>
  <si>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</si>
  <si>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</si>
  <si>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</si>
  <si>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</si>
  <si>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</si>
  <si>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</si>
  <si>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</si>
  <si>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</si>
  <si>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</si>
  <si>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</si>
  <si>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</si>
  <si>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</si>
  <si>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</si>
  <si>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</si>
  <si>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</si>
  <si>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</si>
  <si>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</si>
  <si>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</si>
  <si>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</si>
  <si>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</si>
  <si>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</si>
  <si>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</si>
  <si>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</si>
  <si>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</si>
  <si>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</si>
  <si>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</si>
  <si>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</si>
  <si>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</si>
  <si>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</si>
  <si>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</si>
  <si>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</si>
  <si>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</si>
  <si>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</si>
  <si>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</si>
  <si>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</si>
  <si>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</si>
  <si>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</si>
  <si>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</si>
  <si>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</si>
  <si>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</si>
  <si>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</si>
  <si>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</si>
  <si>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</si>
  <si>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</si>
  <si>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</si>
  <si>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</si>
  <si>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</si>
  <si>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</si>
  <si>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</si>
  <si>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</si>
  <si>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</si>
  <si>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</si>
  <si>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</si>
  <si>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</si>
  <si>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</si>
  <si>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</si>
  <si>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</si>
  <si>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</si>
  <si>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</si>
  <si>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</si>
  <si>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</si>
  <si>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</si>
  <si>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</si>
  <si>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</si>
  <si>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</si>
  <si>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</si>
  <si>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</si>
  <si>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</si>
  <si>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</si>
  <si>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</si>
  <si>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</si>
  <si>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</si>
  <si>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</si>
  <si>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</si>
  <si>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</si>
  <si>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</si>
  <si>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</si>
  <si>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</si>
  <si>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</si>
  <si>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</si>
  <si>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</si>
  <si>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</si>
  <si>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</si>
  <si>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</si>
  <si>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</si>
  <si>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</si>
  <si>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</si>
  <si>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</si>
  <si>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</si>
  <si>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</si>
  <si>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</si>
  <si>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</si>
  <si>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</si>
  <si>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</si>
  <si>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</si>
  <si>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</si>
  <si>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</si>
  <si>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</si>
  <si>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</si>
  <si>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</si>
  <si>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</si>
  <si>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</si>
  <si>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</si>
  <si>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</si>
  <si>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</si>
  <si>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</si>
  <si>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</si>
  <si>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</si>
  <si>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</si>
  <si>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</si>
  <si>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</si>
  <si>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</si>
  <si>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</si>
  <si>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</si>
  <si>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</si>
  <si>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</si>
  <si>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</si>
  <si>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</si>
  <si>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</si>
  <si>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</si>
  <si>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</si>
  <si>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</si>
  <si>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</si>
  <si>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</si>
  <si>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</si>
  <si>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</si>
  <si>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</si>
  <si>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</si>
  <si>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</si>
  <si>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</si>
  <si>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</si>
  <si>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</si>
  <si>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</si>
  <si>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</si>
  <si>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</si>
  <si>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</si>
  <si>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</si>
  <si>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</si>
  <si>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</si>
  <si>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</si>
  <si>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</si>
  <si>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</si>
  <si>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</si>
  <si>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</si>
  <si>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</si>
  <si>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</si>
  <si>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</si>
  <si>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</si>
  <si>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</si>
  <si>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</si>
  <si>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</si>
  <si>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</si>
  <si>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</si>
  <si>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</si>
  <si>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</si>
  <si>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</si>
  <si>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</si>
  <si>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</si>
  <si>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</si>
  <si>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</si>
  <si>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</si>
  <si>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</si>
  <si>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</si>
  <si>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</si>
  <si>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</si>
  <si>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</si>
  <si>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</si>
  <si>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</si>
  <si>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</si>
  <si>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</si>
  <si>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</si>
  <si>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</si>
  <si>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</si>
  <si>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</si>
  <si>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</si>
  <si>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</si>
  <si>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</si>
  <si>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</si>
  <si>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</si>
  <si>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</si>
  <si>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</si>
  <si>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</si>
  <si>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</si>
  <si>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</si>
  <si>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</si>
  <si>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</si>
  <si>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</si>
  <si>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</si>
  <si>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</si>
  <si>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</si>
  <si>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</si>
  <si>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</si>
  <si>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</si>
  <si>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</si>
  <si>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</si>
  <si>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</si>
  <si>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</si>
  <si>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</si>
  <si>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</si>
  <si>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</si>
  <si>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</si>
  <si>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</si>
  <si>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</si>
  <si>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</si>
  <si>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</si>
  <si>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</si>
  <si>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</si>
  <si>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</si>
  <si>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</si>
  <si>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</si>
  <si>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</si>
  <si>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</si>
  <si>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</si>
  <si>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</si>
  <si>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</si>
  <si>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</si>
  <si>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</si>
  <si>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</si>
  <si>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</si>
  <si>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</si>
  <si>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</si>
  <si>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</si>
  <si>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</si>
  <si>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</si>
  <si>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</si>
  <si>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</si>
  <si>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</si>
  <si>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</si>
  <si>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</si>
  <si>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</si>
  <si>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</si>
  <si>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</si>
  <si>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</si>
  <si>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</si>
  <si>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</si>
  <si>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</si>
  <si>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</si>
  <si>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</si>
  <si>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</si>
  <si>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</si>
  <si>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</si>
  <si>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</si>
  <si>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</si>
  <si>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</si>
  <si>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</si>
  <si>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</si>
  <si>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</si>
  <si>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</si>
  <si>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</si>
  <si>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</si>
  <si>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</si>
  <si>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</si>
  <si>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</si>
  <si>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</si>
  <si>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</si>
  <si>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</si>
  <si>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</si>
  <si>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</si>
  <si>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</si>
  <si>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</si>
  <si>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</si>
  <si>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</si>
  <si>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</si>
  <si>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</si>
  <si>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</si>
  <si>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</si>
  <si>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</si>
  <si>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</si>
  <si>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</si>
  <si>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</si>
  <si>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</si>
  <si>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</si>
  <si>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</si>
  <si>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</si>
  <si>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</si>
  <si>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</si>
  <si>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</si>
  <si>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</si>
  <si>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</si>
  <si>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</si>
  <si>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</si>
  <si>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</si>
  <si>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</si>
  <si>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</si>
  <si>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</si>
  <si>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</si>
  <si>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</si>
  <si>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</si>
  <si>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</si>
  <si>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</si>
  <si>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</si>
  <si>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</si>
  <si>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</si>
  <si>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</si>
  <si>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</si>
  <si>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</si>
  <si>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</si>
  <si>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</si>
  <si>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</si>
  <si>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</si>
  <si>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</si>
  <si>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</si>
  <si>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</si>
  <si>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</si>
  <si>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</si>
  <si>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</si>
  <si>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</si>
  <si>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</si>
  <si>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</si>
  <si>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</si>
  <si>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</si>
  <si>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</si>
  <si>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</si>
  <si>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</si>
  <si>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</si>
  <si>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</si>
  <si>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</si>
  <si>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</si>
  <si>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</si>
  <si>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</si>
  <si>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</si>
  <si>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</si>
  <si>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</si>
  <si>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</si>
  <si>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</si>
  <si>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</si>
  <si>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</si>
  <si>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</si>
  <si>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</si>
  <si>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</si>
  <si>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</si>
  <si>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</si>
  <si>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</si>
  <si>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</si>
  <si>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</si>
  <si>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</si>
  <si>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</si>
  <si>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</si>
  <si>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</si>
  <si>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</si>
  <si>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</si>
  <si>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</si>
  <si>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</si>
  <si>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</si>
  <si>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</si>
  <si>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</si>
  <si>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</si>
  <si>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</si>
  <si>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</si>
  <si>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</si>
  <si>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</si>
  <si>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</si>
  <si>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</si>
  <si>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</si>
  <si>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</si>
  <si>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</si>
  <si>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</si>
  <si>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</si>
  <si>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</si>
  <si>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</si>
  <si>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</si>
  <si>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</si>
  <si>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</si>
  <si>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</si>
  <si>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</si>
  <si>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</si>
  <si>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</si>
  <si>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</si>
  <si>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</si>
  <si>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</si>
  <si>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</si>
  <si>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</si>
  <si>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</si>
  <si>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</si>
  <si>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</si>
  <si>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</si>
  <si>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</si>
  <si>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</si>
  <si>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</si>
  <si>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</si>
  <si>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</si>
  <si>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</si>
  <si>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</si>
  <si>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</si>
  <si>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</si>
  <si>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</si>
  <si>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</si>
  <si>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</si>
  <si>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</si>
  <si>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</si>
  <si>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</si>
  <si>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</si>
  <si>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</si>
  <si>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</si>
  <si>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</si>
  <si>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</si>
  <si>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</si>
  <si>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</si>
  <si>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</si>
  <si>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</si>
  <si>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</si>
  <si>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</si>
  <si>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</si>
  <si>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</si>
  <si>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</si>
  <si>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</si>
  <si>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</si>
  <si>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</si>
  <si>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</si>
  <si>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</si>
  <si>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</si>
  <si>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</si>
  <si>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</si>
  <si>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</si>
  <si>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</si>
  <si>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</si>
  <si>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</si>
  <si>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</si>
  <si>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</si>
  <si>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</si>
  <si>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</si>
  <si>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</si>
  <si>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</si>
  <si>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</si>
  <si>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</si>
  <si>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</si>
  <si>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</si>
  <si>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</si>
  <si>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</si>
  <si>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</si>
  <si>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</si>
  <si>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</si>
  <si>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</si>
  <si>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</si>
  <si>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</si>
  <si>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</si>
  <si>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</si>
  <si>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</si>
  <si>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</si>
  <si>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</si>
  <si>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</si>
  <si>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</si>
  <si>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</si>
  <si>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</si>
  <si>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</si>
  <si>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</si>
  <si>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</si>
  <si>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</si>
  <si>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</si>
  <si>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</si>
  <si>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</si>
  <si>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</si>
  <si>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</si>
  <si>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</si>
  <si>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</si>
  <si>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</si>
  <si>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</si>
  <si>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</si>
  <si>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</si>
  <si>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</si>
  <si>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</si>
  <si>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</si>
  <si>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</si>
  <si>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</si>
  <si>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</si>
  <si>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</si>
  <si>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</si>
  <si>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</si>
  <si>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</si>
  <si>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</si>
  <si>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</si>
  <si>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</si>
  <si>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</si>
  <si>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</si>
  <si>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</si>
  <si>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</si>
  <si>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</si>
  <si>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</si>
  <si>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</si>
  <si>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</si>
  <si>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</si>
  <si>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</si>
  <si>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</si>
  <si>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</si>
  <si>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</si>
  <si>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</si>
  <si>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</si>
  <si>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</si>
  <si>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</si>
  <si>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</si>
  <si>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</si>
  <si>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</si>
  <si>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</si>
  <si>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</si>
  <si>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</si>
  <si>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</si>
  <si>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</si>
  <si>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</si>
  <si>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</si>
  <si>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</si>
  <si>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</si>
  <si>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</si>
  <si>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</si>
  <si>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</si>
  <si>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</si>
  <si>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</si>
  <si>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</si>
  <si>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</si>
  <si>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</si>
  <si>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</si>
  <si>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</si>
  <si>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</si>
  <si>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</si>
  <si>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</si>
  <si>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</si>
  <si>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</si>
  <si>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</si>
  <si>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</si>
  <si>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</si>
  <si>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</si>
  <si>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</si>
  <si>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</si>
  <si>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</si>
  <si>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</si>
  <si>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</si>
  <si>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</si>
  <si>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</si>
  <si>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</si>
  <si>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</si>
  <si>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</si>
  <si>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</si>
  <si>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</si>
  <si>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</si>
  <si>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</si>
  <si>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</si>
  <si>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</si>
  <si>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</si>
  <si>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</si>
  <si>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</si>
  <si>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</si>
  <si>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</si>
  <si>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</si>
  <si>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</si>
  <si>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</si>
  <si>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</si>
  <si>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</si>
  <si>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</si>
  <si>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</si>
  <si>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</si>
  <si>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</si>
  <si>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</si>
  <si>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</si>
  <si>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</si>
  <si>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</si>
  <si>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</si>
  <si>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</si>
  <si>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</si>
  <si>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</si>
  <si>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</si>
  <si>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</si>
  <si>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</si>
  <si>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</si>
  <si>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</si>
  <si>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</si>
  <si>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</si>
  <si>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</si>
  <si>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</si>
  <si>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</si>
  <si>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</si>
  <si>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</si>
  <si>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</si>
  <si>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</si>
  <si>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</si>
  <si>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</si>
  <si>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</si>
  <si>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</si>
  <si>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</si>
  <si>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</si>
  <si>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</si>
  <si>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</si>
  <si>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</si>
  <si>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</si>
  <si>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</si>
  <si>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</si>
  <si>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</si>
  <si>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</si>
  <si>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</si>
  <si>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</si>
  <si>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</si>
  <si>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</si>
  <si>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</si>
  <si>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</si>
  <si>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</si>
  <si>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</si>
  <si>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</si>
  <si>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</si>
  <si>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</si>
  <si>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</si>
  <si>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</si>
  <si>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</si>
  <si>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</si>
  <si>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</si>
  <si>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</si>
  <si>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</si>
  <si>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</si>
  <si>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</si>
  <si>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</si>
  <si>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</si>
  <si>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</si>
  <si>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</si>
  <si>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</si>
  <si>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</si>
  <si>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</si>
  <si>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</si>
  <si>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</si>
  <si>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</si>
  <si>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</si>
  <si>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</si>
  <si>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</si>
  <si>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</si>
  <si>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</si>
  <si>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</si>
  <si>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</si>
  <si>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</si>
  <si>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</si>
  <si>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</si>
  <si>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</si>
  <si>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</si>
  <si>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</si>
  <si>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</si>
  <si>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</si>
  <si>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</si>
  <si>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</si>
  <si>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</si>
  <si>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</si>
  <si>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</si>
  <si>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</si>
  <si>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</si>
  <si>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</si>
  <si>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</si>
  <si>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</si>
  <si>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</si>
  <si>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</si>
  <si>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</si>
  <si>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</si>
  <si>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</si>
  <si>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</si>
  <si>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</si>
  <si>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</si>
  <si>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</si>
  <si>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</si>
  <si>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</si>
  <si>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</si>
  <si>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</si>
  <si>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</si>
  <si>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</si>
  <si>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</si>
  <si>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</si>
  <si>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</si>
  <si>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</si>
  <si>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</si>
  <si>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</si>
  <si>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</si>
  <si>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</si>
  <si>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</si>
  <si>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</si>
  <si>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</si>
  <si>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</si>
  <si>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</si>
  <si>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</si>
  <si>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</si>
  <si>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</si>
  <si>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</si>
  <si>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</si>
  <si>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</si>
  <si>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</si>
  <si>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</si>
  <si>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</si>
  <si>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</si>
  <si>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</si>
  <si>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</si>
  <si>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</si>
  <si>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</si>
  <si>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</si>
  <si>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</si>
  <si>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</si>
  <si>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</si>
  <si>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</si>
  <si>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</si>
  <si>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</si>
  <si>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</si>
  <si>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</si>
  <si>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</si>
  <si>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</si>
  <si>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</si>
  <si>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</si>
  <si>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</si>
  <si>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</si>
  <si>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</si>
  <si>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</si>
  <si>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</si>
  <si>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</si>
  <si>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</si>
  <si>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</si>
  <si>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</si>
  <si>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</si>
  <si>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</si>
  <si>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</si>
  <si>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</si>
  <si>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</si>
  <si>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</si>
  <si>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</si>
  <si>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</si>
  <si>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</si>
  <si>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</si>
  <si>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</si>
  <si>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</si>
  <si>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</si>
  <si>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</si>
  <si>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</si>
  <si>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</si>
  <si>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</si>
  <si>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</si>
  <si>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</si>
  <si>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</si>
  <si>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</si>
  <si>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</si>
  <si>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</si>
  <si>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</si>
  <si>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</si>
  <si>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</si>
  <si>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</si>
  <si>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</si>
  <si>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</si>
  <si>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</si>
  <si>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</si>
  <si>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</si>
  <si>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</si>
  <si>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</si>
  <si>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</si>
  <si>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</si>
  <si>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</si>
  <si>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</si>
  <si>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</si>
  <si>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</si>
  <si>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</si>
  <si>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</si>
  <si>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</si>
  <si>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</si>
  <si>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</si>
  <si>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</si>
  <si>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</si>
  <si>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</si>
  <si>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</si>
  <si>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</si>
  <si>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</si>
  <si>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</si>
  <si>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</si>
  <si>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</si>
  <si>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</si>
  <si>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</si>
  <si>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</si>
  <si>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</si>
  <si>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</si>
  <si>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</si>
  <si>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</si>
  <si>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</si>
  <si>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</si>
  <si>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</si>
  <si>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</si>
  <si>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</si>
  <si>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</si>
  <si>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</si>
  <si>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</si>
  <si>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</si>
  <si>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</si>
  <si>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</si>
  <si>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</si>
  <si>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</si>
  <si>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</si>
  <si>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</si>
  <si>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</si>
  <si>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</si>
  <si>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</si>
  <si>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</si>
  <si>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</si>
  <si>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</si>
  <si>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</si>
  <si>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</si>
  <si>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</si>
  <si>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</si>
  <si>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</si>
  <si>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</si>
  <si>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</si>
  <si>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</si>
  <si>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</si>
  <si>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</si>
  <si>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</si>
  <si>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</si>
  <si>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</si>
  <si>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</si>
  <si>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</si>
  <si>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</si>
  <si>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</si>
  <si>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</si>
  <si>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</si>
  <si>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</si>
  <si>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</si>
  <si>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</si>
  <si>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</si>
  <si>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</si>
  <si>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</si>
  <si>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</si>
  <si>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</si>
  <si>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</si>
  <si>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</si>
  <si>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</si>
  <si>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</si>
  <si>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</si>
  <si>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</si>
  <si>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</si>
  <si>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</si>
  <si>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</si>
  <si>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</si>
  <si>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</si>
  <si>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</si>
  <si>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</si>
  <si>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</si>
  <si>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</si>
  <si>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</si>
  <si>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</si>
  <si>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</si>
  <si>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</si>
  <si>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</si>
  <si>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</si>
  <si>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</si>
  <si>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</si>
  <si>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</si>
  <si>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</si>
  <si>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</si>
  <si>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</si>
  <si>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</si>
  <si>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</si>
  <si>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</si>
  <si>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</si>
  <si>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</si>
  <si>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</si>
  <si>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</si>
  <si>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</si>
  <si>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</si>
  <si>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</si>
  <si>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</si>
  <si>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</si>
  <si>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</si>
  <si>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</si>
  <si>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</si>
  <si>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</si>
  <si>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</si>
  <si>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</si>
  <si>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</si>
  <si>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</si>
  <si>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</si>
  <si>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</si>
  <si>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</si>
  <si>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</si>
  <si>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</si>
  <si>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</si>
  <si>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</si>
  <si>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</si>
  <si>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</si>
  <si>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</si>
  <si>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</si>
  <si>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</si>
  <si>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</si>
  <si>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</si>
  <si>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</si>
  <si>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</si>
  <si>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</si>
  <si>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</si>
  <si>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</si>
  <si>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</si>
  <si>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</si>
  <si>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</si>
  <si>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</si>
  <si>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</si>
  <si>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</si>
  <si>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</si>
  <si>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</si>
  <si>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</si>
  <si>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</si>
  <si>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</si>
  <si>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</si>
  <si>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</si>
  <si>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</si>
  <si>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</si>
  <si>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</si>
  <si>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</si>
  <si>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</si>
  <si>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</si>
  <si>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</si>
  <si>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</si>
  <si>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</si>
  <si>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</si>
  <si>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</si>
  <si>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</si>
  <si>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</si>
  <si>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</si>
  <si>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</si>
  <si>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</si>
  <si>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</si>
  <si>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</si>
  <si>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</si>
  <si>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</si>
  <si>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</si>
  <si>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</si>
  <si>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</si>
  <si>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</si>
  <si>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</si>
  <si>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</si>
  <si>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</si>
  <si>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</si>
  <si>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</si>
  <si>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</si>
  <si>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</si>
  <si>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</si>
  <si>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</si>
  <si>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</si>
  <si>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</si>
  <si>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</si>
  <si>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</si>
  <si>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</si>
  <si>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</si>
  <si>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</si>
  <si>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</si>
  <si>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</si>
  <si>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</si>
  <si>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</si>
  <si>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</si>
  <si>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</si>
  <si>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</si>
  <si>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</si>
  <si>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</si>
  <si>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</si>
  <si>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</si>
  <si>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</si>
  <si>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</si>
  <si>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</si>
  <si>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</si>
  <si>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</si>
  <si>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</si>
  <si>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</si>
  <si>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</si>
  <si>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</si>
  <si>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</si>
  <si>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</si>
  <si>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</si>
  <si>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</si>
  <si>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</si>
  <si>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</si>
  <si>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</si>
  <si>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</si>
  <si>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</si>
  <si>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</si>
  <si>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</si>
  <si>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</si>
  <si>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</si>
  <si>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</si>
  <si>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</si>
  <si>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</si>
  <si>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</si>
  <si>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</si>
  <si>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</si>
  <si>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</si>
  <si>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</si>
  <si>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</si>
  <si>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</si>
  <si>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</si>
  <si>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</si>
  <si>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</si>
  <si>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</si>
  <si>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</si>
  <si>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</si>
  <si>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</si>
  <si>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</si>
  <si>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</si>
  <si>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</si>
  <si>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</si>
  <si>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</si>
  <si>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</si>
  <si>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</si>
  <si>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</si>
  <si>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</si>
  <si>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</si>
  <si>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</si>
  <si>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</si>
  <si>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</si>
  <si>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</si>
  <si>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</si>
  <si>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</si>
  <si>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</si>
  <si>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</si>
  <si>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</si>
  <si>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</si>
  <si>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</si>
  <si>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</si>
  <si>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</si>
  <si>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</si>
  <si>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</si>
  <si>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</si>
  <si>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</si>
  <si>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</si>
  <si>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</si>
  <si>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</si>
  <si>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</si>
  <si>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</si>
  <si>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</si>
  <si>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</si>
  <si>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</si>
  <si>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</si>
  <si>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</si>
  <si>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</si>
  <si>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</si>
  <si>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</si>
  <si>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</si>
  <si>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</si>
  <si>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</si>
  <si>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</si>
  <si>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</si>
  <si>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</si>
  <si>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</si>
  <si>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</si>
  <si>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</si>
  <si>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</si>
  <si>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</si>
  <si>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</si>
  <si>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</si>
  <si>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</si>
  <si>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</si>
  <si>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</si>
  <si>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</si>
  <si>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</si>
  <si>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</si>
  <si>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</si>
  <si>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</si>
  <si>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</si>
  <si>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</si>
  <si>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</si>
  <si>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</si>
  <si>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</si>
  <si>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</si>
  <si>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</si>
  <si>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</si>
  <si>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</si>
  <si>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</si>
  <si>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</si>
  <si>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</si>
  <si>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</si>
  <si>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</si>
  <si>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</si>
  <si>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</si>
  <si>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</si>
  <si>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</si>
  <si>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</si>
  <si>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</si>
  <si>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</si>
  <si>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</si>
  <si>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</si>
  <si>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</si>
  <si>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</si>
  <si>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</si>
  <si>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</si>
  <si>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</si>
  <si>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</si>
  <si>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</si>
  <si>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</si>
  <si>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</si>
  <si>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</si>
  <si>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</si>
  <si>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</si>
  <si>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</si>
  <si>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</si>
  <si>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</si>
  <si>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</si>
  <si>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</si>
  <si>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</si>
  <si>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</si>
  <si>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</si>
  <si>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</si>
  <si>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</si>
  <si>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</si>
  <si>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</si>
  <si>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</si>
  <si>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</si>
  <si>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</si>
  <si>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</si>
  <si>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</si>
  <si>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</si>
  <si>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</si>
  <si>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</si>
  <si>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</si>
  <si>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</si>
  <si>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</si>
  <si>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</si>
  <si>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</si>
  <si>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</si>
  <si>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</si>
  <si>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</si>
  <si>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</si>
  <si>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</si>
  <si>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</si>
  <si>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</si>
  <si>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</si>
  <si>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</si>
  <si>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</si>
  <si>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</si>
  <si>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</si>
  <si>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</si>
  <si>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</si>
  <si>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</si>
  <si>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</si>
  <si>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</si>
  <si>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</si>
  <si>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</si>
  <si>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</si>
  <si>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</si>
  <si>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</si>
  <si>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</si>
  <si>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</si>
  <si>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</si>
  <si>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</si>
  <si>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</si>
  <si>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</si>
  <si>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</si>
  <si>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</si>
  <si>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</si>
  <si>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</si>
  <si>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</si>
  <si>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</si>
  <si>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</si>
  <si>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</si>
  <si>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</si>
  <si>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</si>
  <si>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</si>
  <si>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</si>
  <si>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</si>
  <si>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</si>
  <si>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</si>
  <si>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</si>
  <si>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</si>
  <si>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</si>
  <si>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</si>
  <si>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</si>
  <si>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</si>
  <si>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</si>
  <si>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</si>
  <si>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</si>
  <si>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</si>
  <si>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</si>
  <si>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</si>
  <si>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</si>
  <si>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</si>
  <si>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</si>
  <si>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</si>
  <si>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</si>
  <si>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</si>
  <si>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</si>
  <si>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</si>
  <si>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</si>
  <si>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</si>
  <si>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</si>
  <si>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</si>
  <si>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</si>
  <si>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</si>
  <si>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</si>
  <si>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</si>
  <si>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</si>
  <si>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</si>
  <si>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</si>
  <si>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</si>
  <si>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</si>
  <si>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</si>
  <si>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</si>
  <si>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</si>
  <si>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</si>
  <si>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</si>
  <si>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</si>
  <si>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</si>
  <si>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</si>
  <si>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</si>
  <si>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</si>
  <si>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</si>
  <si>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</si>
  <si>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</si>
  <si>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</si>
  <si>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</si>
  <si>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</si>
  <si>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</si>
  <si>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</si>
  <si>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</si>
  <si>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</si>
  <si>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</si>
  <si>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</si>
  <si>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</si>
  <si>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</si>
  <si>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</si>
  <si>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</si>
  <si>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</si>
  <si>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</si>
  <si>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</si>
  <si>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</si>
  <si>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</si>
  <si>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</si>
  <si>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</si>
  <si>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</si>
  <si>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</si>
  <si>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</si>
  <si>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</si>
  <si>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</si>
  <si>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</si>
  <si>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</si>
  <si>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</si>
  <si>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</si>
  <si>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</si>
  <si>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</si>
  <si>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</si>
  <si>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</si>
  <si>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</si>
  <si>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</si>
  <si>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</si>
  <si>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</si>
  <si>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</si>
  <si>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</si>
  <si>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</si>
  <si>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</si>
  <si>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</si>
  <si>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</si>
  <si>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</si>
  <si>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</si>
  <si>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</si>
  <si>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</si>
  <si>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</si>
  <si>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</si>
  <si>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</si>
  <si>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</si>
  <si>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</si>
  <si>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</si>
  <si>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</si>
  <si>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</si>
  <si>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</si>
  <si>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</si>
  <si>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</si>
  <si>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</si>
  <si>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</si>
  <si>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</si>
  <si>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</si>
  <si>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</si>
  <si>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</si>
  <si>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</si>
  <si>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</si>
  <si>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</si>
  <si>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</si>
  <si>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</si>
  <si>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</si>
  <si>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</si>
  <si>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</si>
  <si>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</si>
  <si>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</si>
  <si>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</si>
  <si>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</si>
  <si>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</si>
  <si>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</si>
  <si>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</si>
  <si>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</si>
  <si>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</si>
  <si>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</si>
  <si>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</si>
  <si>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</si>
  <si>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</si>
  <si>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</si>
  <si>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</si>
  <si>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</si>
  <si>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</si>
  <si>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</si>
  <si>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</si>
  <si>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</si>
  <si>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</si>
  <si>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</si>
  <si>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</si>
  <si>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</si>
  <si>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</si>
  <si>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</si>
  <si>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</si>
  <si>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</si>
  <si>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</si>
  <si>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</si>
  <si>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</si>
  <si>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</si>
  <si>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</si>
  <si>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</si>
  <si>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</si>
  <si>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</si>
  <si>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</si>
  <si>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</si>
  <si>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</si>
  <si>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</si>
  <si>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</si>
  <si>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</si>
  <si>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</si>
  <si>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</si>
  <si>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</si>
  <si>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</si>
  <si>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</si>
  <si>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</si>
  <si>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</si>
  <si>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</si>
  <si>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</si>
  <si>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</si>
  <si>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</si>
  <si>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</si>
  <si>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</si>
  <si>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</si>
  <si>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</si>
  <si>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</si>
  <si>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</si>
  <si>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</si>
  <si>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</si>
  <si>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</si>
  <si>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</si>
  <si>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</si>
  <si>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</si>
  <si>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</si>
  <si>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</si>
  <si>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</si>
  <si>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</si>
  <si>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</si>
  <si>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</si>
  <si>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</si>
  <si>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</si>
  <si>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</si>
  <si>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</si>
  <si>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</si>
  <si>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</si>
  <si>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</si>
  <si>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</si>
  <si>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</si>
  <si>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</si>
  <si>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</si>
  <si>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</si>
  <si>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</si>
  <si>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</si>
  <si>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</si>
  <si>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</si>
  <si>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</si>
  <si>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</si>
  <si>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</si>
  <si>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</si>
  <si>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</si>
  <si>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</si>
  <si>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</si>
  <si>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</si>
  <si>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</si>
  <si>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</si>
  <si>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</si>
  <si>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</si>
  <si>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</si>
  <si>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</si>
  <si>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</si>
  <si>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</si>
  <si>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</si>
  <si>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</si>
  <si>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</si>
  <si>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</si>
  <si>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</si>
  <si>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</si>
  <si>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</si>
  <si>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</si>
  <si>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</si>
  <si>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</si>
  <si>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</si>
  <si>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</si>
  <si>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</si>
  <si>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</si>
  <si>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</si>
  <si>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</si>
  <si>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</si>
  <si>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</si>
  <si>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</si>
  <si>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</si>
  <si>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</si>
  <si>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</si>
  <si>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</si>
  <si>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</si>
  <si>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</si>
  <si>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</si>
  <si>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</si>
  <si>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</si>
  <si>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</si>
  <si>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</si>
  <si>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</si>
  <si>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</si>
  <si>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</si>
  <si>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</si>
  <si>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</si>
  <si>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</si>
  <si>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</si>
  <si>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</si>
  <si>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</si>
  <si>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</si>
  <si>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</si>
  <si>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</si>
  <si>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</si>
  <si>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</si>
  <si>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</si>
  <si>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</si>
  <si>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</si>
  <si>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</si>
  <si>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</si>
  <si>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</si>
  <si>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</si>
  <si>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</si>
  <si>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</si>
  <si>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</si>
  <si>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</si>
  <si>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</si>
  <si>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</si>
  <si>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</si>
  <si>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</si>
  <si>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</si>
  <si>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</si>
  <si>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</si>
  <si>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</si>
  <si>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</si>
  <si>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</si>
  <si>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</si>
  <si>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</si>
  <si>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</si>
  <si>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</si>
  <si>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</si>
  <si>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</si>
  <si>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</si>
  <si>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</si>
  <si>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</si>
  <si>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</si>
  <si>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</si>
  <si>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</si>
  <si>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</si>
  <si>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</si>
  <si>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</si>
  <si>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</si>
  <si>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</si>
  <si>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</si>
  <si>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</si>
  <si>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</si>
  <si>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</si>
  <si>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</si>
  <si>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</si>
  <si>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</si>
  <si>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</si>
  <si>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</si>
  <si>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</si>
  <si>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</si>
  <si>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</si>
  <si>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</si>
  <si>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</si>
  <si>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</si>
  <si>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</si>
  <si>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</si>
  <si>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</si>
  <si>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</si>
  <si>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</si>
  <si>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</si>
  <si>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</si>
  <si>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</si>
  <si>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</si>
  <si>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</si>
  <si>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</si>
  <si>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</si>
  <si>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</si>
  <si>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</si>
  <si>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</si>
  <si>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</si>
  <si>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</si>
  <si>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</si>
  <si>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</si>
  <si>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</si>
  <si>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</si>
  <si>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</si>
  <si>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</si>
  <si>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</si>
  <si>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</si>
  <si>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</si>
  <si>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</si>
  <si>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</si>
  <si>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</si>
  <si>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</si>
  <si>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</si>
  <si>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</si>
  <si>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</si>
  <si>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</si>
  <si>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</si>
  <si>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</si>
  <si>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</si>
  <si>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</si>
  <si>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</si>
  <si>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</si>
  <si>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</si>
  <si>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</si>
  <si>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</si>
  <si>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</si>
  <si>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</si>
  <si>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</si>
  <si>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</si>
  <si>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</si>
  <si>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</si>
  <si>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</si>
  <si>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</si>
  <si>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</si>
  <si>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</si>
  <si>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</si>
  <si>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</si>
  <si>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</si>
  <si>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</si>
  <si>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</si>
  <si>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</si>
  <si>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</si>
  <si>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</si>
  <si>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</si>
  <si>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</si>
  <si>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</si>
  <si>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</si>
  <si>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</si>
  <si>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</si>
  <si>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</si>
  <si>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</si>
  <si>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</si>
  <si>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</si>
  <si>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</si>
  <si>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</si>
  <si>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</si>
  <si>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</si>
  <si>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</si>
  <si>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</si>
  <si>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</si>
  <si>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</si>
  <si>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</si>
  <si>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</si>
  <si>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</si>
  <si>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</si>
  <si>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</si>
  <si>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</si>
  <si>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</si>
  <si>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</si>
  <si>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</si>
  <si>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</si>
  <si>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</si>
  <si>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</si>
  <si>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</si>
  <si>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</si>
  <si>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</si>
  <si>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</si>
  <si>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</si>
  <si>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</si>
  <si>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</si>
  <si>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</si>
  <si>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</si>
  <si>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</si>
  <si>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</si>
  <si>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</si>
  <si>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</si>
  <si>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</si>
  <si>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</si>
  <si>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</si>
  <si>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</si>
  <si>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</si>
  <si>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</si>
  <si>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</si>
  <si>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</si>
  <si>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</si>
  <si>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</si>
  <si>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</si>
  <si>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</si>
  <si>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</si>
  <si>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</si>
  <si>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</si>
  <si>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</si>
  <si>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</si>
  <si>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</si>
  <si>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</si>
  <si>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</si>
  <si>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</si>
  <si>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</si>
  <si>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</si>
  <si>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</si>
  <si>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</si>
  <si>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</si>
  <si>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</si>
  <si>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</si>
  <si>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</si>
  <si>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</si>
  <si>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</si>
  <si>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</si>
  <si>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</si>
  <si>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</si>
  <si>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</si>
  <si>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</si>
  <si>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</si>
  <si>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</si>
  <si>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</si>
  <si>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</si>
  <si>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</si>
  <si>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</si>
  <si>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</si>
  <si>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</si>
  <si>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</si>
  <si>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</si>
  <si>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</si>
  <si>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</si>
  <si>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</si>
  <si>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</si>
  <si>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</si>
  <si>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</si>
  <si>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</si>
  <si>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</si>
  <si>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</si>
  <si>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</si>
  <si>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</si>
  <si>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</si>
  <si>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</si>
  <si>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</si>
  <si>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</si>
  <si>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</si>
  <si>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</si>
  <si>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</si>
  <si>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</si>
  <si>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</si>
  <si>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</si>
  <si>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</si>
  <si>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</si>
  <si>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</si>
  <si>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</si>
  <si>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</si>
  <si>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</si>
  <si>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</si>
  <si>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</si>
  <si>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</si>
  <si>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</si>
  <si>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</si>
  <si>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</si>
  <si>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</si>
  <si>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</si>
  <si>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</si>
  <si>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</si>
  <si>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</si>
  <si>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</si>
  <si>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</si>
  <si>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</si>
  <si>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</si>
  <si>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</si>
  <si>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</si>
  <si>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</si>
  <si>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</si>
  <si>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</si>
  <si>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</si>
  <si>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</si>
  <si>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</si>
  <si>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</si>
  <si>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</si>
  <si>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</si>
  <si>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</si>
  <si>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</si>
  <si>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</si>
  <si>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</si>
  <si>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</si>
  <si>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</si>
  <si>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</si>
  <si>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</si>
  <si>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</si>
  <si>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</si>
  <si>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</si>
  <si>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</si>
  <si>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</si>
  <si>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</si>
  <si>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</si>
  <si>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</si>
  <si>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</si>
  <si>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</si>
  <si>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</si>
  <si>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</si>
  <si>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</si>
  <si>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</si>
  <si>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</si>
  <si>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</si>
  <si>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</si>
  <si>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</si>
  <si>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</si>
  <si>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</si>
  <si>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</si>
  <si>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</si>
  <si>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</si>
  <si>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</si>
  <si>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</si>
  <si>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</si>
  <si>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</si>
  <si>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</si>
  <si>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</si>
  <si>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</si>
  <si>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</si>
  <si>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</si>
  <si>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</si>
  <si>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</si>
  <si>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</si>
  <si>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</si>
  <si>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</si>
  <si>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</si>
  <si>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</si>
  <si>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</si>
  <si>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</si>
  <si>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</si>
  <si>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</si>
  <si>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</si>
  <si>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</si>
  <si>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</si>
  <si>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</si>
  <si>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</si>
  <si>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</si>
  <si>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</si>
  <si>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</si>
  <si>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</si>
  <si>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</si>
  <si>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</si>
  <si>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</si>
  <si>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</si>
  <si>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</si>
  <si>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</si>
  <si>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</si>
  <si>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</si>
  <si>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</si>
  <si>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</si>
  <si>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</si>
  <si>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</si>
  <si>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</si>
  <si>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</si>
  <si>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</si>
  <si>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</si>
  <si>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</si>
  <si>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</si>
  <si>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</si>
  <si>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</si>
  <si>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</si>
  <si>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</si>
  <si>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</si>
  <si>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</si>
  <si>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</si>
  <si>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</si>
  <si>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</si>
  <si>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</si>
  <si>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</si>
  <si>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</si>
  <si>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</si>
  <si>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</si>
  <si>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</si>
  <si>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</si>
  <si>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</si>
  <si>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</si>
  <si>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</si>
  <si>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</si>
  <si>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</si>
  <si>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</si>
  <si>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</si>
  <si>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</si>
  <si>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</si>
  <si>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</si>
  <si>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</si>
  <si>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</si>
  <si>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</si>
  <si>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</si>
  <si>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</si>
  <si>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</si>
  <si>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</si>
  <si>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</si>
  <si>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</si>
  <si>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</si>
  <si>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</si>
  <si>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</si>
  <si>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</si>
  <si>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</si>
  <si>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</si>
  <si>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</si>
  <si>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</si>
  <si>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</si>
  <si>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</si>
  <si>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</si>
  <si>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</si>
  <si>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</si>
  <si>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</si>
  <si>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</si>
  <si>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</si>
  <si>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</si>
  <si>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</si>
  <si>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</si>
  <si>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</si>
  <si>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</si>
  <si>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</si>
  <si>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</si>
  <si>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</si>
  <si>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</si>
  <si>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</si>
  <si>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</si>
  <si>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</si>
  <si>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</si>
  <si>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</si>
  <si>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</si>
  <si>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</si>
  <si>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</si>
  <si>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</si>
  <si>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</si>
  <si>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</si>
  <si>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</si>
  <si>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</si>
  <si>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</si>
  <si>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</si>
  <si>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</si>
  <si>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</si>
  <si>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</si>
  <si>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</si>
  <si>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</si>
  <si>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</si>
  <si>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</si>
  <si>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</si>
  <si>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</si>
  <si>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</si>
  <si>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</si>
  <si>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</si>
  <si>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</si>
  <si>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</si>
  <si>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</si>
  <si>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</si>
  <si>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</si>
  <si>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</si>
  <si>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</si>
  <si>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</si>
  <si>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</si>
  <si>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</si>
  <si>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</si>
  <si>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</si>
  <si>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</si>
  <si>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</si>
  <si>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</si>
  <si>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</si>
  <si>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</si>
  <si>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</si>
  <si>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</si>
  <si>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</si>
  <si>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</si>
  <si>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</si>
  <si>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</si>
  <si>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</si>
  <si>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</si>
  <si>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</si>
  <si>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</si>
  <si>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</si>
  <si>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</si>
  <si>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</si>
  <si>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</si>
  <si>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</si>
  <si>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</si>
  <si>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</si>
  <si>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</si>
  <si>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</si>
  <si>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</si>
  <si>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</si>
  <si>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</si>
  <si>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</si>
  <si>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</si>
  <si>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</si>
  <si>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</si>
  <si>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</si>
  <si>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</si>
  <si>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</si>
  <si>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</si>
  <si>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</si>
  <si>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</si>
  <si>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</si>
  <si>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</si>
  <si>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</si>
  <si>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</si>
  <si>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</si>
  <si>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</si>
  <si>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</si>
  <si>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</si>
  <si>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</si>
  <si>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</si>
  <si>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</si>
  <si>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</si>
  <si>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</si>
  <si>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</si>
  <si>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</si>
  <si>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</si>
  <si>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</si>
  <si>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</si>
  <si>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</si>
  <si>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</si>
  <si>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</si>
  <si>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</si>
  <si>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</si>
  <si>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</si>
  <si>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</si>
  <si>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</si>
  <si>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</si>
  <si>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</si>
  <si>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</si>
  <si>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</si>
  <si>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</si>
  <si>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</si>
  <si>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</si>
  <si>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</si>
  <si>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</si>
  <si>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</si>
  <si>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</si>
  <si>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</si>
  <si>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</si>
  <si>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</si>
  <si>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</si>
  <si>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</si>
  <si>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</si>
  <si>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</si>
  <si>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</si>
  <si>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</si>
  <si>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</si>
  <si>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</si>
  <si>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</si>
  <si>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</si>
  <si>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</si>
  <si>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</si>
  <si>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</si>
  <si>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</si>
  <si>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</si>
  <si>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</si>
  <si>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</si>
  <si>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</si>
  <si>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</si>
  <si>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</si>
  <si>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</si>
  <si>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</si>
  <si>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</si>
  <si>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</si>
  <si>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</si>
  <si>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</si>
  <si>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</si>
  <si>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</si>
  <si>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</si>
  <si>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</si>
  <si>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</si>
  <si>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</si>
  <si>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</si>
  <si>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</si>
  <si>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</si>
  <si>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</si>
  <si>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</si>
  <si>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</si>
  <si>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</si>
  <si>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</si>
  <si>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</si>
  <si>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</si>
  <si>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</si>
  <si>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</si>
  <si>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</si>
  <si>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</si>
  <si>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</si>
  <si>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</si>
  <si>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</si>
  <si>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</si>
  <si>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</si>
  <si>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</si>
  <si>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</si>
  <si>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</si>
  <si>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</si>
  <si>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</si>
  <si>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</si>
  <si>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</si>
  <si>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</si>
  <si>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</si>
  <si>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</si>
  <si>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</si>
  <si>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</si>
  <si>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</si>
  <si>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</si>
  <si>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</si>
  <si>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</si>
  <si>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</si>
  <si>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</si>
  <si>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</si>
  <si>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</si>
  <si>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</si>
  <si>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</si>
  <si>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</si>
  <si>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</si>
  <si>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</si>
  <si>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</si>
  <si>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</si>
  <si>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</si>
  <si>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</si>
  <si>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</si>
  <si>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</si>
  <si>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</si>
  <si>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</si>
  <si>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</si>
  <si>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</si>
  <si>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</si>
  <si>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</si>
  <si>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</si>
  <si>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</si>
  <si>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</si>
  <si>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</si>
  <si>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</si>
  <si>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</si>
  <si>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</si>
  <si>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</si>
  <si>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</si>
  <si>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</si>
  <si>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</si>
  <si>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</si>
  <si>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</si>
  <si>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</si>
  <si>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</si>
  <si>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</si>
  <si>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</si>
  <si>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</si>
  <si>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</si>
  <si>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</si>
  <si>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</si>
  <si>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</si>
  <si>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</si>
  <si>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</si>
  <si>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</si>
  <si>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</si>
  <si>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</si>
  <si>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</si>
  <si>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</si>
  <si>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</si>
  <si>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</si>
  <si>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</si>
  <si>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</si>
  <si>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</si>
  <si>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</si>
  <si>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</si>
  <si>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</si>
  <si>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</si>
  <si>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</si>
  <si>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</si>
  <si>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</si>
  <si>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</si>
  <si>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</si>
  <si>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</si>
  <si>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</si>
  <si>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</si>
  <si>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</si>
  <si>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</si>
  <si>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</si>
  <si>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</si>
  <si>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</si>
  <si>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</si>
  <si>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</si>
  <si>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</si>
  <si>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</si>
  <si>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</si>
  <si>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</si>
  <si>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</si>
  <si>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</si>
  <si>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</si>
  <si>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</si>
  <si>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</si>
  <si>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</si>
  <si>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</si>
  <si>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</si>
  <si>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</si>
  <si>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</si>
  <si>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</si>
  <si>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</si>
  <si>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</si>
  <si>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</si>
  <si>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</si>
  <si>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</si>
  <si>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</si>
  <si>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</si>
  <si>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</si>
  <si>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</si>
  <si>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</si>
  <si>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</si>
  <si>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</si>
  <si>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</si>
  <si>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</si>
  <si>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</si>
  <si>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</si>
  <si>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</si>
  <si>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</si>
  <si>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</si>
  <si>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</si>
  <si>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</si>
  <si>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</si>
  <si>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</si>
  <si>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</si>
  <si>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</si>
  <si>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</si>
  <si>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</si>
  <si>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</si>
  <si>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</si>
  <si>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</si>
  <si>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</si>
  <si>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</si>
  <si>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</si>
  <si>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</si>
  <si>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</si>
  <si>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</si>
  <si>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</si>
  <si>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</si>
  <si>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</si>
  <si>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</si>
  <si>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</si>
  <si>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</si>
  <si>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</si>
  <si>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</si>
  <si>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</si>
  <si>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</si>
  <si>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</si>
  <si>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</si>
  <si>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</si>
  <si>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</si>
  <si>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</si>
  <si>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</si>
  <si>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</si>
  <si>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</si>
  <si>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</si>
  <si>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</si>
  <si>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</si>
  <si>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</si>
  <si>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</si>
  <si>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</si>
  <si>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</si>
  <si>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</si>
  <si>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</si>
  <si>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</si>
  <si>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</si>
  <si>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</si>
  <si>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</si>
  <si>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</si>
  <si>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</si>
  <si>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</si>
  <si>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</si>
  <si>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</si>
  <si>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</si>
  <si>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</si>
  <si>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</si>
  <si>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</si>
  <si>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</si>
  <si>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</si>
  <si>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</si>
  <si>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</si>
  <si>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</si>
  <si>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</si>
  <si>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</si>
  <si>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</si>
  <si>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</si>
  <si>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</si>
  <si>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</si>
  <si>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</si>
  <si>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</si>
  <si>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</si>
  <si>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</si>
  <si>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</si>
  <si>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</si>
  <si>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</si>
  <si>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</si>
  <si>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</si>
  <si>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</si>
  <si>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</si>
  <si>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</si>
  <si>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</si>
  <si>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</si>
  <si>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</si>
  <si>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</si>
  <si>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</si>
  <si>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</si>
  <si>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</si>
  <si>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</si>
  <si>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</si>
  <si>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</si>
  <si>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</si>
  <si>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</si>
  <si>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</si>
  <si>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</si>
  <si>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</si>
  <si>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</si>
  <si>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</si>
  <si>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</si>
  <si>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</si>
  <si>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</si>
  <si>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</si>
  <si>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</si>
  <si>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</si>
  <si>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</si>
  <si>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</si>
  <si>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</si>
  <si>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</si>
  <si>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</si>
  <si>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</si>
  <si>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</si>
  <si>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</si>
  <si>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</si>
  <si>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</si>
  <si>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</si>
  <si>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</si>
  <si>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</si>
  <si>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</si>
  <si>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</si>
  <si>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</si>
  <si>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</si>
  <si>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</si>
  <si>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</si>
  <si>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</si>
  <si>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</si>
  <si>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</si>
  <si>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</si>
  <si>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</si>
  <si>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</si>
  <si>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</si>
  <si>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</si>
  <si>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</si>
  <si>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</si>
  <si>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</si>
  <si>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</si>
  <si>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</si>
  <si>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</si>
  <si>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</si>
  <si>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</si>
  <si>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</si>
  <si>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</si>
  <si>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</si>
  <si>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</si>
  <si>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</si>
  <si>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</si>
  <si>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</si>
  <si>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</si>
  <si>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</si>
  <si>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</si>
  <si>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</si>
  <si>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</si>
  <si>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</si>
  <si>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</si>
  <si>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</si>
  <si>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</si>
  <si>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</si>
  <si>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</si>
  <si>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</si>
  <si>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</si>
  <si>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</si>
  <si>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</si>
  <si>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</si>
  <si>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</si>
  <si>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</si>
  <si>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</si>
  <si>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</si>
  <si>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</si>
  <si>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</si>
  <si>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</si>
  <si>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</si>
  <si>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</si>
  <si>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</si>
  <si>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</si>
  <si>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</si>
  <si>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</si>
  <si>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</si>
  <si>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</si>
  <si>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</si>
  <si>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</si>
  <si>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</si>
  <si>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</si>
  <si>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</si>
  <si>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</si>
  <si>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</si>
  <si>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</si>
  <si>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</si>
  <si>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</si>
  <si>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</si>
  <si>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</si>
  <si>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</si>
  <si>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</si>
  <si>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</si>
  <si>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</si>
  <si>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</si>
  <si>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</si>
  <si>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</si>
  <si>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</si>
  <si>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</si>
  <si>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</si>
  <si>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</si>
  <si>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</si>
  <si>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</si>
  <si>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</si>
  <si>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</si>
  <si>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</si>
  <si>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</si>
  <si>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</si>
  <si>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</si>
  <si>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</si>
  <si>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</si>
  <si>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</si>
  <si>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</si>
  <si>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</si>
  <si>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</si>
  <si>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</si>
  <si>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</si>
  <si>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</si>
  <si>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</si>
  <si>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</si>
  <si>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</si>
  <si>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</si>
  <si>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</si>
  <si>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</si>
  <si>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</si>
  <si>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</si>
  <si>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</si>
  <si>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</si>
  <si>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</si>
  <si>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</si>
  <si>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</si>
  <si>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</si>
  <si>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</si>
  <si>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</si>
  <si>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</si>
  <si>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</si>
  <si>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</si>
  <si>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</si>
  <si>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</si>
  <si>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</si>
  <si>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</si>
  <si>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</si>
  <si>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</si>
  <si>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</si>
  <si>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</si>
  <si>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</si>
  <si>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</si>
  <si>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</si>
  <si>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</si>
  <si>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</si>
  <si>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</si>
  <si>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</si>
  <si>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</si>
  <si>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</si>
  <si>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</si>
  <si>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</si>
  <si>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</si>
  <si>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</si>
  <si>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</si>
  <si>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</si>
  <si>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</si>
  <si>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</si>
  <si>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</si>
  <si>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</si>
  <si>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</si>
  <si>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</si>
  <si>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</si>
  <si>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</si>
  <si>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</si>
  <si>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</si>
  <si>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</si>
  <si>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</si>
  <si>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</si>
  <si>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</si>
  <si>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</si>
  <si>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</si>
  <si>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</si>
  <si>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</si>
  <si>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</si>
  <si>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</si>
  <si>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</si>
  <si>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</si>
  <si>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</si>
  <si>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</si>
  <si>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</si>
  <si>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</si>
  <si>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</si>
  <si>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</si>
  <si>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</si>
  <si>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</si>
  <si>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</si>
  <si>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</si>
  <si>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</si>
  <si>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</si>
  <si>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</si>
  <si>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</si>
  <si>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</si>
  <si>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</si>
  <si>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</si>
  <si>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</si>
  <si>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</si>
  <si>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</si>
  <si>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</si>
  <si>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</si>
  <si>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</si>
  <si>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</si>
  <si>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</si>
  <si>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</si>
  <si>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</si>
  <si>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</si>
  <si>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</si>
  <si>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</si>
  <si>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</si>
  <si>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</si>
  <si>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</si>
  <si>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</si>
  <si>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</si>
  <si>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</si>
  <si>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</si>
  <si>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</si>
  <si>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</si>
  <si>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</si>
  <si>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</si>
  <si>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</si>
  <si>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</si>
  <si>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</si>
  <si>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</si>
  <si>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</si>
  <si>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</si>
  <si>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</si>
  <si>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</si>
  <si>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</si>
  <si>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</si>
  <si>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</si>
  <si>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</si>
  <si>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</si>
  <si>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</si>
  <si>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</si>
  <si>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</si>
  <si>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</si>
  <si>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</si>
  <si>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</si>
  <si>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</si>
  <si>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</si>
  <si>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</si>
  <si>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</si>
  <si>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</si>
  <si>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</si>
  <si>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</si>
  <si>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</si>
  <si>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</si>
  <si>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</si>
  <si>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</si>
  <si>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</si>
  <si>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</si>
  <si>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</si>
  <si>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</si>
  <si>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</si>
  <si>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</si>
  <si>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</si>
  <si>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</si>
  <si>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</si>
  <si>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</si>
  <si>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</si>
  <si>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</si>
  <si>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</si>
  <si>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</si>
  <si>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</si>
  <si>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</si>
  <si>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</si>
  <si>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</si>
  <si>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</si>
  <si>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</si>
  <si>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</si>
  <si>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</si>
  <si>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</si>
  <si>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</si>
  <si>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</si>
  <si>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</si>
  <si>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</si>
  <si>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</si>
  <si>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</si>
  <si>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</si>
  <si>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</si>
  <si>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</si>
  <si>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</si>
  <si>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</si>
  <si>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</si>
  <si>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</si>
  <si>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</si>
  <si>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</si>
  <si>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</si>
  <si>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</si>
  <si>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</si>
  <si>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</si>
  <si>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</si>
  <si>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</si>
  <si>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</si>
  <si>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</si>
  <si>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</si>
  <si>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</si>
  <si>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</si>
  <si>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</si>
  <si>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</si>
  <si>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</si>
  <si>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</si>
  <si>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</si>
  <si>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</si>
  <si>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</si>
  <si>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</si>
  <si>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</si>
  <si>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</si>
  <si>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</si>
  <si>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</si>
  <si>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</si>
  <si>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</si>
  <si>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</si>
  <si>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</si>
  <si>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</si>
  <si>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</si>
  <si>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</si>
  <si>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</si>
  <si>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</si>
  <si>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</si>
  <si>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</si>
  <si>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</si>
  <si>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</si>
  <si>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</si>
  <si>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</si>
  <si>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</si>
  <si>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</si>
  <si>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</si>
  <si>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</si>
  <si>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</si>
  <si>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</si>
  <si>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</si>
  <si>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</si>
  <si>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</si>
  <si>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</si>
  <si>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</si>
  <si>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</si>
  <si>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</si>
  <si>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</si>
  <si>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</si>
  <si>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</si>
  <si>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</si>
  <si>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</si>
  <si>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</si>
  <si>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</si>
  <si>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</si>
  <si>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</si>
  <si>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</si>
  <si>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</si>
  <si>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</si>
  <si>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</si>
  <si>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</si>
  <si>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</si>
  <si>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</si>
  <si>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</si>
  <si>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</si>
  <si>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</si>
  <si>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</si>
  <si>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</si>
  <si>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</si>
  <si>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</si>
  <si>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</si>
  <si>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</si>
  <si>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</si>
  <si>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</si>
  <si>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</si>
  <si>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</si>
  <si>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</si>
  <si>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</si>
  <si>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</si>
  <si>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</si>
  <si>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</si>
  <si>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</si>
  <si>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</si>
  <si>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</si>
  <si>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</si>
  <si>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</si>
  <si>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</si>
  <si>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</si>
  <si>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</si>
  <si>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</si>
  <si>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</si>
  <si>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</si>
  <si>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</si>
  <si>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</si>
  <si>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</si>
  <si>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</si>
  <si>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</si>
  <si>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</si>
  <si>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</si>
  <si>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</si>
  <si>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</si>
  <si>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</si>
  <si>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</si>
  <si>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</si>
  <si>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</si>
  <si>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</si>
  <si>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</si>
  <si>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</si>
  <si>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</si>
  <si>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</si>
  <si>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</si>
  <si>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</si>
  <si>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</si>
  <si>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</si>
  <si>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</si>
  <si>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</si>
  <si>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</si>
  <si>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</si>
  <si>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</si>
  <si>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</si>
  <si>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</si>
  <si>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</si>
  <si>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</si>
  <si>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</si>
  <si>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</si>
  <si>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</si>
  <si>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</si>
  <si>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</si>
  <si>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</si>
  <si>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</si>
  <si>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</si>
  <si>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</si>
  <si>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</si>
  <si>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</si>
  <si>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</si>
  <si>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</si>
  <si>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</si>
  <si>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</si>
  <si>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</si>
  <si>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</si>
  <si>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</si>
  <si>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</si>
  <si>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</si>
  <si>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</si>
  <si>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</si>
  <si>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</si>
  <si>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</si>
  <si>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</si>
  <si>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</si>
  <si>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</si>
  <si>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</si>
  <si>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</si>
  <si>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</si>
  <si>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</si>
  <si>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</si>
  <si>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</si>
  <si>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</si>
  <si>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</si>
  <si>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</si>
  <si>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</si>
  <si>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</si>
  <si>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</si>
  <si>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</si>
  <si>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</si>
  <si>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</si>
  <si>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</si>
  <si>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</si>
  <si>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</si>
  <si>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</si>
  <si>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</si>
  <si>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</si>
  <si>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</si>
  <si>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</si>
  <si>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</si>
  <si>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</si>
  <si>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</si>
  <si>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</si>
  <si>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</si>
  <si>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</si>
  <si>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</si>
  <si>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</si>
  <si>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</si>
  <si>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</si>
  <si>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</si>
  <si>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</si>
  <si>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</si>
  <si>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</si>
  <si>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</si>
  <si>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</si>
  <si>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</si>
  <si>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</si>
  <si>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</si>
  <si>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</si>
  <si>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</si>
  <si>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</si>
  <si>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</si>
  <si>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</si>
  <si>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</si>
  <si>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</si>
  <si>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</si>
  <si>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</si>
  <si>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</si>
  <si>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</si>
  <si>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</si>
  <si>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</si>
  <si>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</si>
  <si>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</si>
  <si>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</si>
  <si>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</si>
  <si>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</si>
  <si>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</si>
  <si>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</si>
  <si>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</si>
  <si>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</si>
  <si>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</si>
  <si>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</si>
  <si>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</si>
  <si>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</si>
  <si>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</si>
  <si>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</si>
  <si>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</si>
  <si>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</si>
  <si>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</si>
  <si>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</si>
  <si>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</si>
  <si>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</si>
  <si>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</si>
  <si>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</si>
  <si>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</si>
  <si>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</si>
  <si>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</si>
  <si>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</si>
  <si>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</si>
  <si>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</si>
  <si>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</si>
  <si>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</si>
  <si>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</si>
  <si>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</si>
  <si>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</si>
  <si>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</si>
  <si>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</si>
  <si>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</si>
  <si>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</si>
  <si>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</si>
  <si>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</si>
  <si>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</si>
  <si>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</si>
  <si>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</si>
  <si>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</si>
  <si>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</si>
  <si>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</si>
  <si>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</si>
  <si>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</si>
  <si>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</si>
  <si>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</si>
  <si>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</si>
  <si>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</si>
  <si>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</si>
  <si>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</si>
  <si>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</si>
  <si>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</si>
  <si>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</si>
  <si>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</si>
  <si>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</si>
  <si>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</si>
  <si>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</si>
  <si>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</si>
  <si>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</si>
  <si>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</si>
  <si>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</si>
  <si>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</si>
  <si>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</si>
  <si>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</si>
  <si>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</si>
  <si>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</si>
  <si>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</si>
  <si>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</si>
  <si>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</si>
  <si>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</si>
  <si>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</si>
  <si>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</si>
  <si>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</si>
  <si>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</si>
  <si>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</si>
  <si>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</si>
  <si>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</si>
  <si>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</si>
  <si>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</si>
  <si>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</si>
  <si>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</si>
  <si>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</si>
  <si>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</si>
  <si>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</si>
  <si>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</si>
  <si>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</si>
  <si>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</si>
  <si>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</si>
  <si>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</si>
  <si>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</si>
  <si>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</si>
  <si>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</si>
  <si>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</si>
  <si>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</si>
  <si>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</si>
  <si>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</si>
  <si>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</si>
  <si>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</si>
  <si>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</si>
  <si>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</si>
  <si>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</si>
  <si>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</si>
  <si>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</si>
  <si>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</si>
  <si>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</si>
  <si>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</si>
  <si>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</si>
  <si>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</si>
  <si>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</si>
  <si>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</si>
  <si>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</si>
  <si>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</si>
  <si>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</si>
  <si>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</si>
  <si>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</si>
  <si>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</si>
  <si>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</si>
  <si>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</si>
  <si>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</si>
  <si>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</si>
  <si>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</si>
  <si>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</si>
  <si>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</si>
  <si>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</si>
  <si>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</si>
  <si>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</si>
  <si>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</si>
  <si>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</si>
  <si>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</si>
  <si>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</si>
  <si>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</si>
  <si>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</si>
  <si>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</si>
  <si>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</si>
  <si>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</si>
  <si>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</si>
  <si>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</si>
  <si>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</si>
  <si>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</si>
  <si>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</si>
  <si>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</si>
  <si>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</si>
  <si>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</si>
  <si>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</si>
  <si>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</si>
  <si>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</si>
  <si>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</si>
  <si>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</si>
  <si>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</si>
  <si>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</si>
  <si>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</si>
  <si>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</si>
  <si>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</si>
  <si>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</si>
  <si>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</si>
  <si>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</si>
  <si>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</si>
  <si>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</si>
  <si>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</si>
  <si>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</si>
  <si>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</si>
  <si>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</si>
  <si>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</si>
  <si>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</si>
  <si>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</si>
  <si>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</si>
  <si>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</si>
  <si>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</si>
  <si>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</si>
  <si>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</si>
  <si>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</si>
  <si>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</si>
  <si>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</si>
  <si>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</si>
  <si>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</si>
  <si>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</si>
  <si>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</si>
  <si>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</si>
  <si>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</si>
  <si>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</si>
  <si>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</si>
  <si>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</si>
  <si>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</si>
  <si>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</si>
  <si>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</si>
  <si>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</si>
  <si>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</si>
  <si>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</si>
  <si>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</si>
  <si>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</si>
  <si>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</si>
  <si>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</si>
  <si>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</si>
  <si>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</si>
  <si>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</si>
  <si>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</si>
  <si>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</si>
  <si>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</si>
  <si>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</si>
  <si>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</si>
  <si>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</si>
  <si>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</si>
  <si>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</si>
  <si>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</si>
  <si>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</si>
  <si>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</si>
  <si>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</si>
  <si>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</si>
  <si>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</si>
  <si>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</si>
  <si>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</si>
  <si>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</si>
  <si>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</si>
  <si>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</si>
  <si>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</si>
  <si>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</si>
  <si>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</si>
  <si>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</si>
  <si>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</si>
  <si>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</si>
  <si>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</si>
  <si>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</si>
  <si>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</si>
  <si>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</si>
  <si>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</si>
  <si>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</si>
  <si>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</si>
  <si>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</si>
  <si>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</si>
  <si>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</si>
  <si>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</si>
  <si>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</si>
  <si>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</si>
  <si>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</si>
  <si>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</si>
  <si>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</si>
  <si>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</si>
  <si>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</si>
  <si>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</si>
  <si>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</si>
  <si>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</si>
  <si>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</si>
  <si>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</si>
  <si>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</si>
  <si>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</si>
  <si>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</si>
  <si>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</si>
  <si>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</si>
  <si>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</si>
  <si>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</si>
  <si>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</si>
  <si>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</si>
  <si>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</si>
  <si>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</si>
  <si>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</si>
  <si>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</si>
  <si>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</si>
  <si>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</si>
  <si>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</si>
  <si>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</si>
  <si>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</si>
  <si>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</si>
  <si>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</si>
  <si>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</si>
  <si>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</si>
  <si>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</si>
  <si>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</si>
  <si>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</si>
  <si>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</si>
  <si>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</si>
  <si>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</si>
  <si>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</si>
  <si>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</si>
  <si>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</si>
  <si>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</si>
  <si>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</si>
  <si>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</si>
  <si>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</si>
  <si>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</si>
  <si>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</si>
  <si>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</si>
  <si>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</si>
  <si>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</si>
  <si>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</si>
  <si>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</si>
  <si>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</si>
  <si>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</si>
  <si>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</si>
  <si>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</si>
  <si>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</si>
  <si>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</si>
  <si>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</si>
  <si>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</si>
  <si>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</si>
  <si>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</si>
  <si>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</si>
  <si>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</si>
  <si>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</si>
  <si>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</si>
  <si>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</si>
  <si>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</si>
  <si>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</si>
  <si>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</si>
  <si>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</si>
  <si>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</si>
  <si>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</si>
  <si>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</si>
  <si>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</si>
  <si>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</si>
  <si>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</si>
  <si>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</si>
  <si>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</si>
  <si>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</si>
  <si>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</si>
  <si>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</si>
  <si>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</si>
  <si>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</si>
  <si>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</si>
  <si>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</si>
  <si>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</si>
  <si>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</si>
  <si>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</si>
  <si>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</si>
  <si>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</si>
  <si>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</si>
  <si>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</si>
  <si>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</si>
  <si>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</si>
  <si>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</si>
  <si>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</si>
  <si>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</si>
  <si>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</si>
  <si>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</si>
  <si>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</si>
  <si>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</si>
  <si>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</si>
  <si>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</si>
  <si>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</si>
  <si>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</si>
  <si>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</si>
  <si>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</si>
  <si>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</si>
  <si>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</si>
  <si>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</si>
  <si>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</si>
  <si>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</si>
  <si>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</si>
  <si>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</si>
  <si>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</si>
  <si>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</si>
  <si>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</si>
  <si>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</si>
  <si>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</si>
  <si>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</si>
  <si>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</si>
  <si>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</si>
  <si>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</si>
  <si>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</si>
  <si>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</si>
  <si>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</si>
  <si>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</si>
  <si>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</si>
  <si>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</si>
  <si>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</si>
  <si>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</si>
  <si>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</si>
  <si>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</si>
  <si>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</si>
  <si>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</si>
  <si>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</si>
  <si>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</si>
  <si>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</si>
  <si>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</si>
  <si>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</si>
  <si>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</si>
  <si>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</si>
  <si>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</si>
  <si>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</si>
  <si>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</si>
  <si>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</si>
  <si>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</si>
  <si>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</si>
  <si>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</si>
  <si>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</si>
  <si>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</si>
  <si>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</si>
  <si>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</si>
  <si>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</si>
  <si>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</si>
  <si>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</si>
  <si>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</si>
  <si>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</si>
  <si>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</si>
  <si>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</si>
  <si>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</si>
  <si>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</si>
  <si>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</si>
  <si>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</si>
  <si>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</si>
  <si>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</si>
  <si>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</si>
  <si>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</si>
  <si>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</si>
  <si>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</si>
  <si>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</si>
  <si>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</si>
  <si>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</si>
  <si>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</si>
  <si>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</si>
  <si>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</si>
  <si>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</si>
  <si>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</si>
  <si>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</si>
  <si>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</si>
  <si>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</si>
  <si>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</si>
  <si>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</si>
  <si>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</si>
  <si>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</si>
  <si>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</si>
  <si>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</si>
  <si>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</si>
  <si>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</si>
  <si>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</si>
  <si>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</si>
  <si>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</si>
  <si>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</si>
  <si>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</si>
  <si>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</si>
  <si>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</si>
  <si>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</si>
  <si>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</si>
  <si>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</si>
  <si>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</si>
  <si>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</si>
  <si>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</si>
  <si>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</si>
  <si>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</si>
  <si>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</si>
  <si>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</si>
  <si>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</si>
  <si>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</si>
  <si>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</si>
  <si>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</si>
  <si>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</si>
  <si>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</si>
  <si>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</si>
  <si>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</si>
  <si>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</si>
  <si>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</si>
  <si>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</si>
  <si>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</si>
  <si>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</si>
  <si>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</si>
  <si>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</si>
  <si>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</si>
  <si>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</si>
  <si>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</si>
  <si>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</si>
  <si>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</si>
  <si>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</si>
  <si>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</si>
  <si>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</si>
  <si>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</si>
  <si>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</si>
  <si>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</si>
  <si>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</si>
  <si>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</si>
  <si>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</si>
  <si>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</si>
  <si>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</si>
  <si>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</si>
  <si>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</si>
  <si>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</si>
  <si>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</si>
  <si>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</si>
  <si>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</si>
  <si>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</si>
  <si>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</si>
  <si>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</si>
  <si>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</si>
  <si>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</si>
  <si>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</si>
  <si>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</si>
  <si>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</si>
  <si>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</si>
  <si>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</si>
  <si>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</si>
  <si>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</si>
  <si>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</si>
  <si>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</si>
  <si>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</si>
  <si>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</si>
  <si>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</si>
  <si>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</si>
  <si>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</si>
  <si>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</si>
  <si>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</si>
  <si>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</si>
  <si>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</si>
  <si>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</si>
  <si>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</si>
  <si>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</si>
  <si>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</si>
  <si>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</si>
  <si>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</si>
  <si>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</si>
  <si>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</si>
  <si>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</si>
  <si>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</si>
  <si>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</si>
  <si>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</si>
  <si>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</si>
  <si>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</si>
  <si>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</si>
  <si>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</si>
  <si>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</si>
  <si>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</si>
  <si>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</si>
  <si>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</si>
  <si>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</si>
  <si>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</si>
  <si>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</si>
  <si>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</si>
  <si>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</si>
  <si>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</si>
  <si>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</si>
  <si>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</si>
  <si>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</si>
  <si>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</si>
  <si>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</si>
  <si>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</si>
  <si>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</si>
  <si>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</si>
  <si>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</si>
  <si>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</si>
  <si>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</si>
  <si>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</si>
  <si>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</si>
  <si>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</si>
  <si>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</si>
  <si>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</si>
  <si>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</si>
  <si>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</si>
  <si>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</si>
  <si>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</si>
  <si>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</si>
  <si>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</si>
  <si>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</si>
  <si>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</si>
  <si>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</si>
  <si>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</si>
  <si>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</si>
  <si>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</si>
  <si>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</si>
  <si>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</si>
  <si>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</si>
  <si>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</si>
  <si>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</si>
  <si>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</si>
  <si>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</si>
  <si>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</si>
  <si>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</si>
  <si>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</si>
  <si>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</si>
  <si>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</si>
  <si>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</si>
  <si>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</si>
  <si>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</si>
  <si>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</si>
  <si>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</si>
  <si>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</si>
  <si>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</si>
  <si>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</si>
  <si>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</si>
  <si>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</si>
  <si>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</si>
  <si>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</si>
  <si>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</si>
  <si>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</si>
  <si>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</si>
  <si>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</si>
  <si>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</si>
  <si>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</si>
  <si>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</si>
  <si>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</si>
  <si>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</si>
  <si>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</si>
  <si>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</si>
  <si>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</si>
  <si>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</si>
  <si>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</si>
  <si>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</si>
  <si>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</si>
  <si>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</si>
  <si>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</si>
  <si>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</si>
  <si>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</si>
  <si>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</si>
  <si>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</si>
  <si>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</si>
  <si>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</si>
  <si>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</si>
  <si>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</si>
  <si>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</si>
  <si>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</si>
  <si>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</si>
  <si>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</si>
  <si>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</si>
  <si>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</si>
  <si>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</si>
  <si>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</si>
  <si>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</si>
  <si>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</si>
  <si>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</si>
  <si>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</si>
  <si>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</si>
  <si>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</si>
  <si>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</si>
  <si>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</si>
  <si>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</si>
  <si>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</si>
  <si>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</si>
  <si>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</si>
  <si>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</si>
  <si>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</si>
  <si>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</si>
  <si>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</si>
  <si>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</si>
  <si>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</si>
  <si>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</si>
  <si>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</si>
  <si>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</si>
  <si>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</si>
  <si>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</si>
  <si>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</si>
  <si>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</si>
  <si>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</si>
  <si>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</si>
  <si>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</si>
  <si>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</si>
  <si>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</si>
  <si>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</si>
  <si>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</si>
  <si>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</si>
  <si>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</si>
  <si>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</si>
  <si>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</si>
  <si>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</si>
  <si>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</si>
  <si>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</si>
  <si>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</si>
  <si>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</si>
  <si>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</si>
  <si>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</si>
  <si>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</si>
  <si>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</si>
  <si>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</si>
  <si>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</si>
  <si>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</si>
  <si>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</si>
  <si>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</si>
  <si>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</si>
  <si>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</si>
  <si>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</si>
  <si>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</si>
  <si>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</si>
  <si>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</si>
  <si>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</si>
  <si>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</si>
  <si>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</si>
  <si>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</si>
  <si>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</si>
  <si>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</si>
  <si>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</si>
  <si>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</si>
  <si>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</si>
  <si>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</si>
  <si>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</si>
  <si>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</si>
  <si>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</si>
  <si>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</si>
  <si>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</si>
  <si>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</si>
  <si>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</si>
  <si>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</si>
  <si>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</si>
  <si>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</si>
  <si>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</si>
  <si>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</si>
  <si>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</si>
  <si>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</si>
  <si>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</si>
  <si>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</si>
  <si>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</si>
  <si>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</si>
  <si>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</si>
  <si>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</si>
  <si>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</si>
  <si>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</si>
  <si>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</si>
  <si>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</si>
  <si>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</si>
  <si>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</si>
  <si>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</si>
  <si>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</si>
  <si>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</si>
  <si>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</si>
  <si>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</si>
  <si>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</si>
  <si>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</si>
  <si>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</si>
  <si>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</si>
  <si>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</si>
  <si>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</si>
  <si>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</si>
  <si>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</si>
  <si>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</si>
  <si>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</si>
  <si>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</si>
  <si>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</si>
  <si>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</si>
  <si>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</si>
  <si>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</si>
  <si>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</si>
  <si>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</si>
  <si>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</si>
  <si>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</si>
  <si>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</si>
  <si>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</si>
  <si>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</si>
  <si>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</si>
  <si>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</si>
  <si>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</si>
  <si>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</si>
  <si>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</si>
  <si>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</si>
  <si>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</si>
  <si>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</si>
  <si>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</si>
  <si>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</si>
  <si>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</si>
  <si>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</si>
  <si>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</si>
  <si>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</si>
  <si>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</si>
  <si>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</si>
  <si>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</si>
  <si>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</si>
  <si>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</si>
  <si>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</si>
  <si>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</si>
  <si>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</si>
  <si>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</si>
  <si>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</si>
  <si>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</si>
  <si>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</si>
  <si>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</si>
  <si>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</si>
  <si>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</si>
  <si>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</si>
  <si>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</si>
  <si>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</si>
  <si>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</si>
  <si>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</si>
  <si>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</si>
  <si>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</si>
  <si>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</si>
  <si>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</si>
  <si>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</si>
  <si>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</si>
  <si>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</si>
  <si>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</si>
  <si>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</si>
  <si>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</si>
  <si>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</si>
  <si>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</si>
  <si>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</si>
  <si>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</si>
  <si>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</si>
  <si>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</si>
  <si>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</si>
  <si>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</si>
  <si>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</si>
  <si>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</si>
  <si>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</si>
  <si>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</si>
  <si>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</si>
  <si>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</si>
  <si>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</si>
  <si>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</si>
  <si>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</si>
  <si>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</si>
  <si>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</si>
  <si>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</si>
  <si>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</si>
  <si>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</si>
  <si>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</si>
  <si>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</si>
  <si>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</si>
  <si>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</si>
  <si>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</si>
  <si>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</si>
  <si>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</si>
  <si>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</si>
  <si>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</si>
  <si>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</si>
  <si>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</si>
  <si>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</si>
  <si>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</si>
  <si>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</si>
  <si>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</si>
  <si>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</si>
  <si>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</si>
  <si>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</si>
  <si>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</si>
  <si>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</si>
  <si>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</si>
  <si>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</si>
  <si>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</si>
  <si>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</si>
  <si>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</si>
  <si>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</si>
  <si>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</si>
  <si>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</si>
  <si>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</si>
  <si>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</si>
  <si>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</si>
  <si>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</si>
  <si>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</si>
  <si>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</si>
  <si>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</si>
  <si>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</si>
  <si>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</si>
  <si>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</si>
  <si>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</si>
  <si>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</si>
  <si>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</si>
  <si>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</si>
  <si>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</si>
  <si>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</si>
  <si>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</si>
  <si>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</si>
  <si>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</si>
  <si>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</si>
  <si>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</si>
  <si>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</si>
  <si>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</si>
  <si>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</si>
  <si>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</si>
  <si>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</si>
  <si>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</si>
  <si>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</si>
  <si>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</si>
  <si>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</si>
  <si>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</si>
  <si>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</si>
  <si>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</si>
  <si>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</si>
  <si>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</si>
  <si>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</si>
  <si>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</si>
  <si>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</si>
  <si>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</si>
  <si>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</si>
  <si>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</si>
  <si>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</si>
  <si>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</si>
  <si>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</si>
  <si>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</si>
  <si>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</si>
  <si>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</si>
  <si>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</si>
  <si>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</si>
  <si>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</si>
  <si>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</si>
  <si>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</si>
  <si>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</si>
  <si>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</si>
  <si>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</si>
  <si>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</si>
  <si>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</si>
  <si>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</si>
  <si>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</si>
  <si>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</si>
  <si>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</si>
  <si>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</si>
  <si>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</si>
  <si>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</si>
  <si>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</si>
  <si>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</si>
  <si>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</si>
  <si>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</si>
  <si>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</si>
  <si>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</si>
  <si>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</si>
  <si>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</si>
  <si>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</si>
  <si>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</si>
  <si>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</si>
  <si>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</si>
  <si>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</si>
  <si>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</si>
  <si>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</si>
  <si>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</si>
  <si>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</si>
  <si>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</si>
  <si>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</si>
  <si>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</si>
  <si>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</si>
  <si>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</si>
  <si>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</si>
  <si>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</si>
  <si>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</si>
  <si>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</si>
  <si>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</si>
  <si>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</si>
  <si>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</si>
  <si>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</si>
  <si>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</si>
  <si>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</si>
  <si>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</si>
  <si>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</si>
  <si>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</si>
  <si>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</si>
  <si>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</si>
  <si>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</si>
  <si>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</si>
  <si>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</si>
  <si>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</si>
  <si>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</si>
  <si>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</si>
  <si>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</si>
  <si>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</si>
  <si>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</si>
  <si>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</si>
  <si>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</si>
  <si>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</si>
  <si>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</si>
  <si>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</si>
  <si>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</si>
  <si>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</si>
  <si>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</si>
  <si>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</si>
  <si>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</si>
  <si>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</si>
  <si>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</si>
  <si>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</si>
  <si>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</si>
  <si>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</si>
  <si>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</si>
  <si>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</si>
  <si>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</si>
  <si>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</si>
  <si>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</si>
  <si>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</si>
  <si>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</si>
  <si>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</si>
  <si>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</si>
  <si>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</si>
  <si>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</si>
  <si>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</si>
  <si>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</si>
  <si>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</si>
  <si>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</si>
  <si>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</si>
  <si>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</si>
  <si>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</si>
  <si>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</si>
  <si>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</si>
  <si>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</si>
  <si>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</si>
  <si>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</si>
  <si>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</si>
  <si>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</si>
  <si>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</si>
  <si>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</si>
  <si>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</si>
  <si>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</si>
  <si>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</si>
  <si>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</si>
  <si>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</si>
  <si>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</si>
  <si>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</si>
  <si>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</si>
  <si>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</si>
  <si>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</si>
  <si>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</si>
  <si>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</si>
  <si>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</si>
  <si>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</si>
  <si>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</si>
  <si>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</si>
  <si>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</si>
  <si>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</si>
  <si>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</si>
  <si>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</si>
  <si>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</si>
  <si>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</si>
  <si>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</si>
  <si>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</si>
  <si>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</si>
  <si>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</si>
  <si>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</si>
  <si>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</si>
  <si>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</si>
  <si>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</si>
  <si>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</si>
  <si>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</si>
  <si>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</si>
  <si>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</si>
  <si>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</si>
  <si>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</si>
  <si>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</si>
  <si>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</si>
  <si>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</si>
  <si>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</si>
  <si>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</si>
  <si>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</si>
  <si>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</si>
  <si>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</si>
  <si>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</si>
  <si>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</si>
  <si>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</si>
  <si>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</si>
  <si>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</si>
  <si>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</si>
  <si>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</si>
  <si>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</si>
  <si>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</si>
  <si>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</si>
  <si>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</si>
  <si>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</si>
  <si>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</si>
  <si>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</si>
  <si>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</si>
  <si>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</si>
  <si>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</si>
  <si>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</si>
  <si>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</si>
  <si>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</si>
  <si>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</si>
  <si>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</si>
  <si>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</si>
  <si>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</si>
  <si>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</si>
  <si>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</si>
  <si>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</si>
  <si>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</si>
  <si>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</si>
  <si>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</si>
  <si>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</si>
  <si>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</si>
  <si>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</si>
  <si>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</si>
  <si>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</si>
  <si>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</si>
  <si>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</si>
  <si>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</si>
  <si>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</si>
  <si>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</si>
  <si>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</si>
  <si>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</si>
  <si>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</si>
  <si>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</si>
  <si>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</si>
  <si>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</si>
  <si>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</si>
  <si>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</si>
  <si>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</si>
  <si>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</si>
  <si>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</si>
  <si>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</si>
  <si>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</si>
  <si>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</si>
  <si>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</si>
  <si>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</si>
  <si>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</si>
  <si>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</si>
  <si>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</si>
  <si>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</si>
  <si>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</si>
  <si>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</si>
  <si>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</si>
  <si>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</si>
  <si>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</si>
  <si>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</si>
  <si>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</si>
  <si>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</si>
  <si>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</si>
  <si>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</si>
  <si>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</si>
  <si>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</si>
  <si>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</si>
  <si>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</si>
  <si>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</si>
  <si>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</si>
  <si>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</si>
  <si>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</si>
  <si>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</si>
  <si>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</si>
  <si>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</si>
  <si>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</si>
  <si>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</si>
  <si>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</si>
  <si>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</si>
  <si>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</si>
  <si>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</si>
  <si>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</si>
  <si>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</si>
  <si>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</si>
  <si>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</si>
  <si>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</si>
  <si>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</si>
  <si>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</si>
  <si>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</si>
  <si>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</si>
  <si>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</si>
  <si>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</si>
  <si>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</si>
  <si>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</si>
  <si>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</si>
  <si>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</si>
  <si>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</si>
  <si>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</si>
  <si>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</si>
  <si>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</si>
  <si>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</si>
  <si>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</si>
  <si>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</si>
  <si>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</si>
  <si>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</si>
  <si>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</si>
  <si>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</si>
  <si>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</si>
  <si>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</si>
  <si>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</si>
  <si>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</si>
  <si>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</si>
  <si>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</si>
  <si>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</si>
  <si>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</si>
  <si>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</si>
  <si>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</si>
  <si>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</si>
  <si>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</si>
  <si>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</si>
  <si>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</si>
  <si>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</si>
  <si>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</si>
  <si>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</si>
  <si>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</si>
  <si>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</si>
  <si>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</si>
  <si>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</si>
  <si>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</si>
  <si>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</si>
  <si>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</si>
  <si>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</si>
  <si>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</si>
  <si>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</si>
  <si>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</si>
  <si>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</si>
  <si>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</si>
  <si>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</si>
  <si>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</si>
  <si>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</si>
  <si>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</si>
  <si>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</si>
  <si>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</si>
  <si>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</si>
  <si>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</si>
  <si>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</si>
  <si>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</si>
  <si>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</si>
  <si>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</si>
  <si>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</si>
  <si>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</si>
  <si>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</si>
  <si>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</si>
  <si>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</si>
  <si>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</si>
  <si>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</si>
  <si>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</si>
  <si>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</si>
  <si>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</si>
  <si>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</si>
  <si>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</si>
  <si>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</si>
  <si>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</si>
  <si>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</si>
  <si>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</si>
  <si>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</si>
  <si>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</si>
  <si>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</si>
  <si>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</si>
  <si>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</si>
  <si>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</si>
  <si>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</si>
  <si>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</si>
  <si>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</si>
  <si>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</si>
  <si>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</si>
  <si>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</si>
  <si>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</si>
  <si>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</si>
  <si>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</si>
  <si>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</si>
  <si>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</si>
  <si>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</si>
  <si>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</si>
  <si>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</si>
  <si>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</si>
  <si>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</si>
  <si>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</si>
  <si>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</si>
  <si>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</si>
  <si>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</si>
  <si>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</si>
  <si>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</si>
  <si>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</si>
  <si>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</si>
  <si>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</si>
  <si>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</si>
  <si>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</si>
  <si>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</si>
  <si>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</si>
  <si>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</si>
  <si>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</si>
  <si>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</si>
  <si>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</si>
  <si>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</si>
  <si>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</si>
  <si>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</si>
  <si>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</si>
  <si>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</si>
  <si>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</si>
  <si>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</si>
  <si>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</si>
  <si>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</si>
  <si>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</si>
  <si>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</si>
  <si>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</si>
  <si>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</si>
  <si>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</si>
  <si>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</si>
  <si>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</si>
  <si>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</si>
  <si>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</si>
  <si>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</si>
  <si>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</si>
  <si>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</si>
  <si>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</si>
  <si>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</si>
  <si>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</si>
  <si>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</si>
  <si>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</si>
  <si>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</si>
  <si>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</si>
  <si>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</si>
  <si>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</si>
  <si>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</si>
  <si>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</si>
  <si>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</si>
  <si>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</si>
  <si>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</si>
  <si>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</si>
  <si>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</si>
  <si>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</si>
  <si>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</si>
  <si>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</si>
  <si>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</si>
  <si>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</si>
  <si>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</si>
  <si>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</si>
  <si>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</si>
  <si>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</si>
  <si>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</si>
  <si>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</si>
  <si>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</si>
  <si>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</si>
  <si>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</si>
  <si>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</si>
  <si>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</si>
  <si>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</si>
  <si>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</si>
  <si>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</si>
  <si>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</si>
  <si>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</si>
  <si>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</si>
  <si>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</si>
  <si>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</si>
  <si>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</si>
  <si>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</si>
  <si>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</si>
  <si>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</si>
  <si>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</si>
  <si>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</si>
  <si>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</si>
  <si>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</si>
  <si>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</si>
  <si>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</si>
  <si>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</si>
  <si>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</si>
  <si>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</si>
  <si>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</si>
  <si>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</si>
  <si>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</si>
  <si>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</si>
  <si>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</si>
  <si>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</si>
  <si>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</si>
  <si>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</si>
  <si>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</si>
  <si>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</si>
  <si>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</si>
  <si>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</si>
  <si>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</si>
  <si>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</si>
  <si>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</si>
  <si>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</si>
  <si>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</si>
  <si>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</si>
  <si>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</si>
  <si>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</si>
  <si>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</si>
  <si>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</si>
  <si>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</si>
  <si>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</si>
  <si>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</si>
  <si>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</si>
  <si>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</si>
  <si>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</si>
  <si>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</si>
  <si>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</si>
  <si>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</si>
  <si>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</si>
  <si>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</si>
  <si>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</si>
  <si>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</si>
  <si>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</si>
  <si>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</si>
  <si>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</si>
  <si>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</si>
  <si>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</si>
  <si>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</si>
  <si>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</si>
  <si>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</si>
  <si>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</si>
  <si>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</si>
  <si>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</si>
  <si>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</si>
  <si>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</si>
  <si>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</si>
  <si>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</si>
  <si>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</si>
  <si>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</si>
  <si>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</si>
  <si>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</si>
  <si>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</si>
  <si>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</si>
  <si>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</si>
  <si>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</si>
  <si>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</si>
  <si>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</si>
  <si>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</si>
  <si>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</si>
  <si>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</si>
  <si>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</si>
  <si>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</si>
  <si>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</si>
  <si>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</si>
  <si>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</si>
  <si>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</si>
  <si>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</si>
  <si>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</si>
  <si>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</si>
  <si>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</si>
  <si>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</si>
  <si>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</si>
  <si>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</si>
  <si>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</si>
  <si>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</si>
  <si>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</si>
  <si>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</si>
  <si>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</si>
  <si>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</si>
  <si>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</si>
  <si>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</si>
  <si>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</si>
  <si>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</si>
  <si>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</si>
  <si>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</si>
  <si>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</si>
  <si>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</si>
  <si>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</si>
  <si>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</si>
  <si>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</si>
  <si>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</si>
  <si>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</si>
  <si>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</si>
  <si>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</si>
  <si>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</si>
  <si>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</si>
  <si>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</si>
  <si>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</si>
  <si>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</si>
  <si>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</si>
  <si>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</si>
  <si>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</si>
  <si>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</si>
  <si>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</si>
  <si>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</si>
  <si>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</si>
  <si>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</si>
  <si>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</si>
  <si>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</si>
  <si>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</si>
  <si>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</si>
  <si>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</si>
  <si>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</si>
  <si>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</si>
  <si>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</si>
  <si>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</si>
  <si>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</si>
  <si>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</si>
  <si>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</si>
  <si>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</si>
  <si>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</si>
  <si>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</si>
  <si>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</si>
  <si>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</si>
  <si>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</si>
  <si>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</si>
  <si>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</si>
  <si>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</si>
  <si>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</si>
  <si>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</si>
  <si>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</si>
  <si>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</si>
  <si>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</si>
  <si>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</si>
  <si>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</si>
  <si>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</si>
  <si>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</si>
  <si>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</si>
  <si>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</si>
  <si>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</si>
  <si>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</si>
  <si>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</si>
  <si>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</si>
  <si>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</si>
  <si>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</si>
  <si>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</si>
  <si>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</si>
  <si>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</si>
  <si>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</si>
  <si>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</si>
  <si>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</si>
  <si>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</si>
  <si>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</si>
  <si>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</si>
  <si>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</si>
  <si>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</si>
  <si>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</si>
  <si>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</si>
  <si>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</si>
  <si>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</si>
  <si>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</si>
  <si>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</si>
  <si>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</si>
  <si>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</si>
  <si>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</si>
  <si>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</si>
  <si>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</si>
  <si>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</si>
  <si>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</si>
  <si>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</si>
  <si>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</si>
  <si>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</si>
  <si>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</si>
  <si>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</si>
  <si>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</si>
  <si>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</si>
  <si>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</si>
  <si>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</si>
  <si>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</si>
  <si>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</si>
  <si>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</si>
  <si>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</si>
  <si>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</si>
  <si>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</si>
  <si>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</si>
  <si>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</si>
  <si>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</si>
  <si>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</si>
  <si>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</si>
  <si>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</si>
  <si>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</si>
  <si>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</si>
  <si>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</si>
  <si>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</si>
  <si>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</si>
  <si>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</si>
  <si>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</si>
  <si>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</si>
  <si>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</si>
  <si>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</si>
  <si>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</si>
  <si>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</si>
  <si>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</si>
  <si>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</si>
  <si>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</si>
  <si>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</si>
  <si>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</si>
  <si>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</si>
  <si>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</si>
  <si>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</si>
  <si>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</si>
  <si>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</si>
  <si>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</si>
  <si>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</si>
  <si>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</si>
  <si>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</si>
  <si>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</si>
  <si>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</si>
  <si>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</si>
  <si>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</si>
  <si>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</si>
  <si>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</si>
  <si>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</si>
  <si>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</si>
  <si>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</si>
  <si>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</si>
  <si>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</si>
  <si>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</si>
  <si>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</si>
  <si>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</si>
  <si>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</si>
  <si>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</si>
  <si>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</si>
  <si>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</si>
  <si>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</si>
  <si>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</si>
  <si>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</si>
  <si>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</si>
  <si>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</si>
  <si>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</si>
  <si>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</si>
  <si>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</si>
  <si>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</si>
  <si>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</si>
  <si>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</si>
  <si>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</si>
  <si>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</si>
  <si>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</si>
  <si>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</si>
  <si>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</si>
  <si>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</si>
  <si>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</si>
  <si>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</si>
  <si>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</si>
  <si>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</si>
  <si>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</si>
  <si>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</si>
  <si>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</si>
  <si>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</si>
  <si>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</si>
  <si>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</si>
  <si>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</si>
  <si>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</si>
  <si>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</si>
  <si>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</si>
  <si>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</si>
  <si>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</si>
  <si>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</si>
  <si>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</si>
  <si>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</si>
  <si>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</si>
  <si>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</si>
  <si>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</si>
  <si>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</si>
  <si>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</si>
  <si>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</si>
  <si>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</si>
  <si>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</si>
  <si>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</si>
  <si>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</si>
  <si>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</si>
  <si>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</si>
  <si>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</si>
  <si>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</si>
  <si>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</si>
  <si>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</si>
  <si>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</si>
  <si>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</si>
  <si>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</si>
  <si>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</si>
  <si>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</si>
  <si>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</si>
  <si>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</si>
  <si>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</si>
  <si>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</si>
  <si>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</si>
  <si>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</si>
  <si>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</si>
  <si>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</si>
  <si>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</si>
  <si>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</si>
  <si>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</si>
  <si>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</si>
  <si>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</si>
  <si>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</si>
  <si>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</si>
  <si>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</si>
  <si>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</si>
  <si>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</si>
  <si>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</si>
  <si>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</si>
  <si>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</si>
  <si>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</si>
  <si>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</si>
  <si>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</si>
  <si>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</si>
  <si>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</si>
  <si>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</si>
  <si>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</si>
  <si>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</si>
  <si>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</si>
  <si>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</si>
  <si>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</si>
  <si>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</si>
  <si>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</si>
  <si>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</si>
  <si>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</si>
  <si>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</si>
  <si>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</si>
  <si>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</si>
  <si>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</si>
  <si>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</si>
  <si>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</si>
  <si>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</si>
  <si>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</si>
  <si>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</si>
  <si>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</si>
  <si>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</si>
  <si>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</si>
  <si>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</si>
  <si>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</si>
  <si>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</si>
  <si>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</si>
  <si>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</si>
  <si>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</si>
  <si>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</si>
  <si>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</si>
  <si>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</si>
  <si>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</si>
  <si>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</si>
  <si>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</si>
  <si>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</si>
  <si>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</si>
  <si>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</si>
  <si>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</si>
  <si>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</si>
  <si>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</si>
  <si>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</si>
  <si>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</si>
  <si>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</si>
  <si>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</si>
  <si>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</si>
  <si>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</si>
  <si>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</si>
  <si>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</si>
  <si>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</si>
  <si>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</si>
  <si>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</si>
  <si>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</si>
  <si>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</si>
  <si>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</si>
  <si>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</si>
  <si>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</si>
  <si>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</si>
  <si>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</si>
  <si>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</si>
  <si>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</si>
  <si>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</si>
  <si>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</si>
  <si>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</si>
  <si>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</si>
  <si>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</si>
  <si>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</si>
  <si>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</si>
  <si>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</si>
  <si>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</si>
  <si>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</si>
  <si>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</si>
  <si>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</si>
  <si>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</si>
  <si>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</si>
  <si>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</si>
  <si>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</si>
  <si>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</si>
  <si>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</si>
  <si>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</si>
  <si>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</si>
  <si>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</si>
  <si>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</si>
  <si>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</si>
  <si>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</si>
  <si>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</si>
  <si>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</si>
  <si>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</si>
  <si>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</si>
  <si>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</si>
  <si>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</si>
  <si>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</si>
  <si>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</si>
  <si>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</si>
  <si>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</si>
  <si>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</si>
  <si>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</si>
  <si>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</si>
  <si>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</si>
  <si>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</si>
  <si>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</si>
  <si>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</si>
  <si>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</si>
  <si>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</si>
  <si>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</si>
  <si>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</si>
  <si>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</si>
  <si>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</si>
  <si>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</si>
  <si>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</si>
  <si>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</si>
  <si>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</si>
  <si>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</si>
  <si>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</si>
  <si>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</si>
  <si>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</si>
  <si>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</si>
  <si>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</si>
  <si>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</si>
  <si>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</si>
  <si>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</si>
  <si>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</si>
  <si>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</si>
  <si>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</si>
  <si>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</si>
  <si>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</si>
  <si>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</si>
  <si>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</si>
  <si>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</si>
  <si>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</si>
  <si>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</si>
  <si>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</si>
  <si>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</si>
  <si>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</si>
  <si>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</si>
  <si>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</si>
  <si>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</si>
  <si>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</si>
  <si>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</si>
  <si>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</si>
  <si>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</si>
  <si>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</si>
  <si>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</si>
  <si>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</si>
  <si>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</si>
  <si>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</si>
  <si>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</si>
  <si>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</si>
  <si>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</si>
  <si>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</si>
  <si>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</si>
  <si>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</si>
  <si>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</si>
  <si>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</si>
  <si>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</si>
  <si>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</si>
  <si>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</si>
  <si>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</si>
  <si>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</si>
  <si>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</si>
  <si>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</si>
  <si>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</si>
  <si>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</si>
  <si>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</si>
  <si>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</si>
  <si>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</si>
  <si>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</si>
  <si>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</si>
  <si>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</si>
  <si>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</si>
  <si>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</si>
  <si>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</si>
  <si>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</si>
  <si>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</si>
  <si>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</si>
  <si>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</si>
  <si>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</si>
  <si>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</si>
  <si>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</si>
  <si>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</si>
  <si>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</si>
  <si>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</si>
  <si>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</si>
  <si>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</si>
  <si>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</si>
  <si>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</si>
  <si>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</si>
  <si>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</si>
  <si>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</si>
  <si>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</si>
  <si>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</si>
  <si>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</si>
  <si>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</si>
  <si>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</si>
  <si>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</si>
  <si>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</si>
  <si>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</si>
  <si>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</si>
  <si>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</si>
  <si>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</si>
  <si>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</si>
  <si>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</si>
  <si>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</si>
  <si>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</si>
  <si>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</si>
  <si>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</si>
  <si>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</si>
  <si>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</si>
  <si>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</si>
  <si>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</si>
  <si>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</si>
  <si>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</si>
  <si>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</si>
  <si>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</si>
  <si>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</si>
  <si>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</si>
  <si>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</si>
  <si>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</si>
  <si>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</si>
  <si>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</si>
  <si>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</si>
  <si>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</si>
  <si>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</si>
  <si>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</si>
  <si>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</si>
  <si>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</si>
  <si>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</si>
  <si>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</si>
  <si>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</si>
  <si>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</si>
  <si>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</si>
  <si>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</si>
  <si>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</si>
  <si>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</si>
  <si>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</si>
  <si>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</si>
  <si>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</si>
  <si>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</si>
  <si>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</si>
  <si>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</si>
  <si>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</si>
  <si>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</si>
  <si>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</si>
  <si>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</si>
  <si>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</si>
  <si>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</si>
  <si>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</si>
  <si>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</si>
  <si>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</si>
  <si>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</si>
  <si>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</si>
  <si>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</si>
  <si>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</si>
  <si>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</si>
  <si>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</si>
  <si>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</si>
  <si>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</si>
  <si>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</si>
  <si>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</si>
  <si>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</si>
  <si>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</si>
  <si>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</si>
  <si>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</si>
  <si>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</si>
  <si>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</si>
  <si>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</si>
  <si>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</si>
  <si>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</si>
  <si>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</si>
  <si>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</si>
  <si>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</si>
  <si>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</si>
  <si>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</si>
  <si>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</si>
  <si>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</si>
  <si>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</si>
  <si>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</si>
  <si>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</si>
  <si>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</si>
  <si>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</si>
  <si>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</si>
  <si>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</si>
  <si>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</si>
  <si>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</si>
  <si>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</si>
  <si>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</si>
  <si>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</si>
  <si>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</si>
  <si>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</si>
  <si>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</si>
  <si>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</si>
  <si>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</si>
  <si>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</si>
  <si>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</si>
  <si>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</si>
  <si>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</si>
  <si>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</si>
  <si>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</si>
  <si>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</si>
  <si>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</si>
  <si>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</si>
  <si>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</si>
  <si>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</si>
  <si>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</si>
  <si>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</si>
  <si>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</si>
  <si>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</si>
  <si>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</si>
  <si>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</si>
  <si>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</si>
  <si>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</si>
  <si>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</si>
  <si>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</si>
  <si>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</si>
  <si>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</si>
  <si>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</si>
  <si>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</si>
  <si>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</si>
  <si>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</si>
  <si>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</si>
  <si>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</si>
  <si>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</si>
  <si>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</si>
  <si>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</si>
  <si>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</si>
  <si>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</si>
  <si>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</si>
  <si>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</si>
  <si>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</si>
  <si>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</si>
  <si>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</si>
  <si>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</si>
  <si>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</si>
  <si>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</si>
  <si>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</si>
  <si>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</si>
  <si>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</si>
  <si>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</si>
  <si>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</si>
  <si>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</si>
  <si>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</si>
  <si>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</si>
  <si>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</si>
  <si>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</si>
  <si>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</si>
  <si>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</si>
  <si>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</si>
  <si>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</si>
  <si>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</si>
  <si>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</si>
  <si>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</si>
  <si>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</si>
  <si>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</si>
  <si>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</si>
  <si>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</si>
  <si>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</si>
  <si>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</si>
  <si>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</si>
  <si>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</si>
  <si>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</si>
  <si>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</si>
  <si>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</si>
  <si>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</si>
  <si>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</si>
  <si>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</si>
  <si>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</si>
  <si>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</si>
  <si>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</si>
  <si>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</si>
  <si>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</si>
  <si>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</si>
  <si>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</si>
  <si>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</si>
  <si>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</si>
  <si>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</si>
  <si>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</si>
  <si>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</si>
  <si>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</si>
  <si>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</si>
  <si>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</si>
  <si>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</si>
  <si>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</si>
  <si>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</si>
  <si>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</si>
  <si>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</si>
  <si>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</si>
  <si>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</si>
  <si>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</si>
  <si>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</si>
  <si>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</si>
  <si>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</si>
  <si>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</si>
  <si>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</si>
  <si>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</si>
  <si>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</si>
  <si>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</si>
  <si>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</si>
  <si>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</si>
  <si>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</si>
  <si>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</si>
  <si>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</si>
  <si>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</si>
  <si>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</si>
  <si>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</si>
  <si>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</si>
  <si>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</si>
  <si>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</si>
  <si>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</si>
  <si>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</si>
  <si>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</si>
  <si>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</si>
  <si>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</si>
  <si>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</si>
  <si>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</si>
  <si>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</si>
  <si>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</si>
  <si>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</si>
  <si>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</si>
  <si>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</si>
  <si>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</si>
  <si>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</si>
  <si>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</si>
  <si>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</si>
  <si>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</si>
  <si>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</si>
  <si>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</si>
  <si>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</si>
  <si>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</si>
  <si>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</si>
  <si>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</si>
  <si>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</si>
  <si>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</si>
  <si>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</si>
  <si>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</si>
  <si>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</si>
  <si>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</si>
  <si>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</si>
  <si>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</si>
  <si>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</si>
  <si>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</si>
  <si>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</si>
  <si>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</si>
  <si>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</si>
  <si>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</si>
  <si>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</si>
  <si>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</si>
  <si>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</si>
  <si>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</si>
  <si>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</si>
  <si>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</si>
  <si>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</si>
  <si>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</si>
  <si>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</si>
  <si>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</si>
  <si>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</si>
  <si>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</si>
  <si>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</si>
  <si>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</si>
  <si>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</si>
  <si>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</si>
  <si>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</si>
  <si>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</si>
  <si>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</si>
  <si>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</si>
  <si>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</si>
  <si>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</si>
  <si>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</si>
  <si>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</si>
  <si>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</si>
  <si>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</si>
  <si>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</si>
  <si>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</si>
  <si>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</si>
  <si>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</si>
  <si>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</si>
  <si>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</si>
  <si>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</si>
  <si>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</si>
  <si>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</si>
  <si>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</si>
  <si>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</si>
  <si>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</si>
  <si>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</si>
  <si>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</si>
  <si>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</si>
  <si>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</si>
  <si>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</si>
  <si>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</si>
  <si>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</si>
  <si>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</si>
  <si>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</si>
  <si>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</si>
  <si>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</si>
  <si>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</si>
  <si>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</si>
  <si>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</si>
  <si>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</si>
  <si>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</si>
  <si>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</si>
  <si>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</si>
  <si>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</si>
  <si>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</si>
  <si>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</si>
  <si>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</si>
  <si>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</si>
  <si>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</si>
  <si>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</si>
  <si>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</si>
  <si>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</si>
  <si>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</si>
  <si>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</si>
  <si>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</si>
  <si>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</si>
  <si>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</si>
  <si>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</si>
  <si>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</si>
  <si>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</si>
  <si>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</si>
  <si>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</si>
  <si>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</si>
  <si>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</si>
  <si>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</si>
  <si>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</si>
  <si>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</si>
  <si>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</si>
  <si>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</si>
  <si>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</si>
  <si>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</si>
  <si>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</si>
  <si>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</si>
  <si>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</si>
  <si>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</si>
  <si>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</si>
  <si>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</si>
  <si>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</si>
  <si>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</si>
  <si>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</si>
  <si>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</si>
  <si>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</si>
  <si>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</si>
  <si>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</si>
  <si>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</si>
  <si>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</si>
  <si>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</si>
  <si>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</si>
  <si>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</si>
  <si>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</si>
  <si>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</si>
  <si>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</si>
  <si>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</si>
  <si>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</si>
  <si>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</si>
  <si>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</si>
  <si>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</si>
  <si>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</si>
  <si>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</si>
  <si>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</si>
  <si>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</si>
  <si>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</si>
  <si>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</si>
  <si>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</si>
  <si>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</si>
  <si>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</si>
  <si>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</si>
  <si>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</si>
  <si>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</si>
  <si>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</si>
  <si>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</si>
  <si>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</si>
  <si>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</si>
  <si>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</si>
  <si>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</si>
  <si>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</si>
  <si>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</si>
  <si>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</si>
  <si>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</si>
  <si>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</si>
  <si>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</si>
  <si>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</si>
  <si>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</si>
  <si>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</si>
  <si>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</si>
  <si>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</si>
  <si>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</si>
  <si>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</si>
  <si>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</si>
  <si>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</si>
  <si>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</si>
  <si>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</si>
  <si>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</si>
  <si>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</si>
  <si>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</si>
  <si>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</si>
  <si>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</si>
  <si>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</si>
  <si>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</si>
  <si>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</si>
  <si>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</si>
  <si>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</si>
  <si>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</si>
  <si>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</si>
  <si>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</si>
  <si>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</si>
  <si>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</si>
  <si>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</si>
  <si>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</si>
  <si>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</si>
  <si>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</si>
  <si>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</si>
  <si>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</si>
  <si>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</si>
  <si>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</si>
  <si>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</si>
  <si>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</si>
  <si>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</si>
  <si>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</si>
  <si>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</si>
  <si>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</si>
  <si>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</si>
  <si>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</si>
  <si>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</si>
  <si>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</si>
  <si>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</si>
  <si>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</si>
  <si>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</si>
  <si>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</si>
  <si>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</si>
  <si>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</si>
  <si>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</si>
  <si>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</si>
  <si>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</si>
  <si>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</si>
  <si>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</si>
  <si>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</si>
  <si>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</si>
  <si>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</si>
  <si>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</si>
  <si>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</si>
  <si>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</si>
  <si>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</si>
  <si>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</si>
  <si>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</si>
  <si>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</si>
  <si>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</si>
  <si>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</si>
  <si>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</si>
  <si>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</si>
  <si>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</si>
  <si>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</si>
  <si>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</si>
  <si>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</si>
  <si>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</si>
  <si>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</si>
  <si>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</si>
  <si>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</si>
  <si>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</si>
  <si>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</si>
  <si>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</si>
  <si>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</si>
  <si>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</si>
  <si>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</si>
  <si>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</si>
  <si>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</si>
  <si>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</si>
  <si>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</si>
  <si>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</si>
  <si>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</si>
  <si>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</si>
  <si>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</si>
  <si>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</si>
  <si>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</si>
  <si>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</si>
  <si>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</si>
  <si>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</si>
  <si>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</si>
  <si>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</si>
  <si>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</si>
  <si>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</si>
  <si>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</si>
  <si>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</si>
  <si>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</si>
  <si>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</si>
  <si>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</si>
  <si>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</si>
  <si>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</si>
  <si>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</si>
  <si>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</si>
  <si>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</si>
  <si>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</si>
  <si>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</si>
  <si>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</si>
  <si>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</si>
  <si>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</si>
  <si>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</si>
  <si>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</si>
  <si>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</si>
  <si>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</si>
  <si>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</si>
  <si>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</si>
  <si>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</si>
  <si>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</si>
  <si>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</si>
  <si>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</si>
  <si>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</si>
  <si>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</si>
  <si>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</si>
  <si>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</si>
  <si>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</si>
  <si>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</si>
  <si>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</si>
  <si>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</si>
  <si>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</si>
  <si>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</si>
  <si>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</si>
  <si>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</si>
  <si>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</si>
  <si>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</si>
  <si>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</si>
  <si>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</si>
  <si>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</si>
  <si>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</si>
  <si>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</si>
  <si>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</si>
  <si>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</si>
  <si>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</si>
  <si>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</si>
  <si>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</si>
  <si>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</si>
  <si>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</si>
  <si>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</si>
  <si>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</si>
  <si>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</si>
  <si>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</si>
  <si>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</si>
  <si>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</si>
  <si>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</si>
  <si>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</si>
  <si>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</si>
  <si>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</si>
  <si>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</si>
  <si>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</si>
  <si>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</si>
  <si>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</si>
  <si>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</si>
  <si>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</si>
  <si>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</si>
  <si>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</si>
  <si>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</si>
  <si>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</si>
  <si>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</si>
  <si>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</si>
  <si>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</si>
  <si>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</si>
  <si>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</si>
  <si>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</si>
  <si>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</si>
  <si>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</si>
  <si>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</si>
  <si>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</si>
  <si>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</si>
  <si>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</si>
  <si>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</si>
  <si>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</si>
  <si>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</si>
  <si>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</si>
  <si>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</si>
  <si>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</si>
  <si>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</si>
  <si>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</si>
  <si>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</si>
  <si>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</si>
  <si>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</si>
  <si>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</si>
  <si>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</si>
  <si>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</si>
  <si>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</si>
  <si>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</si>
  <si>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</si>
  <si>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</si>
  <si>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</si>
  <si>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</si>
  <si>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</si>
  <si>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</si>
  <si>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</si>
  <si>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</si>
  <si>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</si>
  <si>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</si>
  <si>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</si>
  <si>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</si>
  <si>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</si>
  <si>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</si>
  <si>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</si>
  <si>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</si>
  <si>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</si>
  <si>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</si>
  <si>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</si>
  <si>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</si>
  <si>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</si>
  <si>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</si>
  <si>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</si>
  <si>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</si>
  <si>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</si>
  <si>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</si>
  <si>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</si>
  <si>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</si>
  <si>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</si>
  <si>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</si>
  <si>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</si>
  <si>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</si>
  <si>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</si>
  <si>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</si>
  <si>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</si>
  <si>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</si>
  <si>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</si>
  <si>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</si>
  <si>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</si>
  <si>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</si>
  <si>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</si>
  <si>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</si>
  <si>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</si>
  <si>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</si>
  <si>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</si>
  <si>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</si>
  <si>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</si>
  <si>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</si>
  <si>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</si>
  <si>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</si>
  <si>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</si>
  <si>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</si>
  <si>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</si>
  <si>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</si>
  <si>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</si>
  <si>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</si>
  <si>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</si>
  <si>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</si>
  <si>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</si>
  <si>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</si>
  <si>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</si>
  <si>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</si>
  <si>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</si>
  <si>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</si>
  <si>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</si>
  <si>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</si>
  <si>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</si>
  <si>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</si>
  <si>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</si>
  <si>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</si>
  <si>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</si>
  <si>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</si>
  <si>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</si>
  <si>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</si>
  <si>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</si>
  <si>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</si>
  <si>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</si>
  <si>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</si>
  <si>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</si>
  <si>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</si>
  <si>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</si>
  <si>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</si>
  <si>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</si>
  <si>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</si>
  <si>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</si>
  <si>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</si>
  <si>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</si>
  <si>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</si>
  <si>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</si>
  <si>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</si>
  <si>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</si>
  <si>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</si>
  <si>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</si>
  <si>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</si>
  <si>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</si>
  <si>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</si>
  <si>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</si>
  <si>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</si>
  <si>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</si>
  <si>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</si>
  <si>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</si>
  <si>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</si>
  <si>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</si>
  <si>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</si>
  <si>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</si>
  <si>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</si>
  <si>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</si>
  <si>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</si>
  <si>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</si>
  <si>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</si>
  <si>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</si>
  <si>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</si>
  <si>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</si>
  <si>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</si>
  <si>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</si>
  <si>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</si>
  <si>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</si>
  <si>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</si>
  <si>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</si>
  <si>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</si>
  <si>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</si>
  <si>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</si>
  <si>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</si>
  <si>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</si>
  <si>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</si>
  <si>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</si>
  <si>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</si>
  <si>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</si>
  <si>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</si>
  <si>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</si>
  <si>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</si>
  <si>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</si>
  <si>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</si>
  <si>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</si>
  <si>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</si>
  <si>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</si>
  <si>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</si>
  <si>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</si>
  <si>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</si>
  <si>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</si>
  <si>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</si>
  <si>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</si>
  <si>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</si>
  <si>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</si>
  <si>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</si>
  <si>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</si>
  <si>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</si>
  <si>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</si>
  <si>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</si>
  <si>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</si>
  <si>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</si>
  <si>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</si>
  <si>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</si>
  <si>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</si>
  <si>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</si>
  <si>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</si>
  <si>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</si>
  <si>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</si>
  <si>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</si>
  <si>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</si>
  <si>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</si>
  <si>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</si>
  <si>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</si>
  <si>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</si>
  <si>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</si>
  <si>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</si>
  <si>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</si>
  <si>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</si>
  <si>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</si>
  <si>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</si>
  <si>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</si>
  <si>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</si>
  <si>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</si>
  <si>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</si>
  <si>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</si>
  <si>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</si>
  <si>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</si>
  <si>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</si>
  <si>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</si>
  <si>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</si>
  <si>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</si>
  <si>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</si>
  <si>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</si>
  <si>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</si>
  <si>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</si>
  <si>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</si>
  <si>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</si>
  <si>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</si>
  <si>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</si>
  <si>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</si>
  <si>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</si>
  <si>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</si>
  <si>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</si>
  <si>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</si>
  <si>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</si>
  <si>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</si>
  <si>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</si>
  <si>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</si>
  <si>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</si>
  <si>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</si>
  <si>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</si>
  <si>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</si>
  <si>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</si>
  <si>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</si>
  <si>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</si>
  <si>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</si>
  <si>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</si>
  <si>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</si>
  <si>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</si>
  <si>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</si>
  <si>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</si>
  <si>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</si>
  <si>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</si>
  <si>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</si>
  <si>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</si>
  <si>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</si>
  <si>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</si>
  <si>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</si>
  <si>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</si>
  <si>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</si>
  <si>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</si>
  <si>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</si>
  <si>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</si>
  <si>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</si>
  <si>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</si>
  <si>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</si>
  <si>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</si>
  <si>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</si>
  <si>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</si>
  <si>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</si>
  <si>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</si>
  <si>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</si>
  <si>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</si>
  <si>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</si>
  <si>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</si>
  <si>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</si>
  <si>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</si>
  <si>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</si>
  <si>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</si>
  <si>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</si>
  <si>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</si>
  <si>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</si>
  <si>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</si>
  <si>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</si>
  <si>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</si>
  <si>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</si>
  <si>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</si>
  <si>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</si>
  <si>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</si>
  <si>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</si>
  <si>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</si>
  <si>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</si>
  <si>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</si>
  <si>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</si>
  <si>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</si>
  <si>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</si>
  <si>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</si>
  <si>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</si>
  <si>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</si>
  <si>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</si>
  <si>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</si>
  <si>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</si>
  <si>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</si>
  <si>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</si>
  <si>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</si>
  <si>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</si>
  <si>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</si>
  <si>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</si>
  <si>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</si>
  <si>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</si>
  <si>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</si>
  <si>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</si>
  <si>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</si>
  <si>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</si>
  <si>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</si>
  <si>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</si>
  <si>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</si>
  <si>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</si>
  <si>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</si>
  <si>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</si>
  <si>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</si>
  <si>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</si>
  <si>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</si>
  <si>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</si>
  <si>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</si>
  <si>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</si>
  <si>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</si>
  <si>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</si>
  <si>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</si>
  <si>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</si>
  <si>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</si>
  <si>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</si>
  <si>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</si>
  <si>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</si>
  <si>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</si>
  <si>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</si>
  <si>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</si>
  <si>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</si>
  <si>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</si>
  <si>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</si>
  <si>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</si>
  <si>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</si>
  <si>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</si>
  <si>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</si>
  <si>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</si>
  <si>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</si>
  <si>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</si>
  <si>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</si>
  <si>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</si>
  <si>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</si>
  <si>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</si>
  <si>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</si>
  <si>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</si>
  <si>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</si>
  <si>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</si>
  <si>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</si>
  <si>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</si>
  <si>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</si>
  <si>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</si>
  <si>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</si>
  <si>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</si>
  <si>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</si>
  <si>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</si>
  <si>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</si>
  <si>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</si>
  <si>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</si>
  <si>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</si>
  <si>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</si>
  <si>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</si>
  <si>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</si>
  <si>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</si>
  <si>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</si>
  <si>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</si>
  <si>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</si>
  <si>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</si>
  <si>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</si>
  <si>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</si>
  <si>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</si>
  <si>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</si>
  <si>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</si>
  <si>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</si>
  <si>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</si>
  <si>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</si>
  <si>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</si>
  <si>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</si>
  <si>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</si>
  <si>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</si>
  <si>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</si>
  <si>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</si>
  <si>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</si>
  <si>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</si>
  <si>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</si>
  <si>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</si>
  <si>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</si>
  <si>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</si>
  <si>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</si>
  <si>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</si>
  <si>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</si>
  <si>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</si>
  <si>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</si>
  <si>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</si>
  <si>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</si>
  <si>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</si>
  <si>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</si>
  <si>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</si>
  <si>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</si>
  <si>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</si>
  <si>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</si>
  <si>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</si>
  <si>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</si>
  <si>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</si>
  <si>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</si>
  <si>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</si>
  <si>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</si>
  <si>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</si>
  <si>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</si>
  <si>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</si>
  <si>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</si>
  <si>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</si>
  <si>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</si>
  <si>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</si>
  <si>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</si>
  <si>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</si>
  <si>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</si>
  <si>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</si>
  <si>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</si>
  <si>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</si>
  <si>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</si>
  <si>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</si>
  <si>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</si>
  <si>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</si>
  <si>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</si>
  <si>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</si>
  <si>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</si>
  <si>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</si>
  <si>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</si>
  <si>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</si>
  <si>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</si>
  <si>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</si>
  <si>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</si>
  <si>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</si>
  <si>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</si>
  <si>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</si>
  <si>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</si>
  <si>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</si>
  <si>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</si>
  <si>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</si>
  <si>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</si>
  <si>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</si>
  <si>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</si>
  <si>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</si>
  <si>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</si>
  <si>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</si>
  <si>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</si>
  <si>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</si>
  <si>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</si>
  <si>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</si>
  <si>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</si>
  <si>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</si>
  <si>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</si>
  <si>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</si>
  <si>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</si>
  <si>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</si>
  <si>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</si>
  <si>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</si>
  <si>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</si>
  <si>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</si>
  <si>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</si>
  <si>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</si>
  <si>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</si>
  <si>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</si>
  <si>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</si>
  <si>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</si>
  <si>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</si>
  <si>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</si>
  <si>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</si>
  <si>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</si>
  <si>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</si>
  <si>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</si>
  <si>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</si>
  <si>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</si>
  <si>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</si>
  <si>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</si>
  <si>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</si>
  <si>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</si>
  <si>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</si>
  <si>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</si>
  <si>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</si>
  <si>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</si>
  <si>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</si>
  <si>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</si>
  <si>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</si>
  <si>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</si>
  <si>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</si>
  <si>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</si>
  <si>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</si>
  <si>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</si>
  <si>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</si>
  <si>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</si>
  <si>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</si>
  <si>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</si>
  <si>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</si>
  <si>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</si>
  <si>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</si>
  <si>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</si>
  <si>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</si>
  <si>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</si>
  <si>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</si>
  <si>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</si>
  <si>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</si>
  <si>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</si>
  <si>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</si>
  <si>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</si>
  <si>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</si>
  <si>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</si>
  <si>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</si>
  <si>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</si>
  <si>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</si>
  <si>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</si>
  <si>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</si>
  <si>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</si>
  <si>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</si>
  <si>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</si>
  <si>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</si>
  <si>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</si>
  <si>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</si>
  <si>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</si>
  <si>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</si>
  <si>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</si>
  <si>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</si>
  <si>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</si>
  <si>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</si>
  <si>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</si>
  <si>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</si>
  <si>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</si>
  <si>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</si>
  <si>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</si>
  <si>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</si>
  <si>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</si>
  <si>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</si>
  <si>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</si>
  <si>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</si>
  <si>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</si>
  <si>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</si>
  <si>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</si>
  <si>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</si>
  <si>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</si>
  <si>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</si>
  <si>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</si>
  <si>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</si>
  <si>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</si>
  <si>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</si>
  <si>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</si>
  <si>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</si>
  <si>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</si>
  <si>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</si>
  <si>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</si>
  <si>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</si>
  <si>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</si>
  <si>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</si>
  <si>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</si>
  <si>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</si>
  <si>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</si>
  <si>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</si>
  <si>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</si>
  <si>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</si>
  <si>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</si>
  <si>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</si>
  <si>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</si>
  <si>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</si>
  <si>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</si>
  <si>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</si>
  <si>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</si>
  <si>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</si>
  <si>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</si>
  <si>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</si>
  <si>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</si>
  <si>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</si>
  <si>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</si>
  <si>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</si>
  <si>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</si>
  <si>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</si>
  <si>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</si>
  <si>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</si>
  <si>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</si>
  <si>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</si>
  <si>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</si>
  <si>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</si>
  <si>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</si>
  <si>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</si>
  <si>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</si>
  <si>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</si>
  <si>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</si>
  <si>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</si>
  <si>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</si>
  <si>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</si>
  <si>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</si>
  <si>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</si>
  <si>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</si>
  <si>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</si>
  <si>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</si>
  <si>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</si>
  <si>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</si>
  <si>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</si>
  <si>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</si>
  <si>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</si>
  <si>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</si>
  <si>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</si>
  <si>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</si>
  <si>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</si>
  <si>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</si>
  <si>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</si>
  <si>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</si>
  <si>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</si>
  <si>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</si>
  <si>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</si>
  <si>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</si>
  <si>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</si>
  <si>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</si>
  <si>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</si>
  <si>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</si>
  <si>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</si>
  <si>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</si>
  <si>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</si>
  <si>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</si>
  <si>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</si>
  <si>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</si>
  <si>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</si>
  <si>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</si>
  <si>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</si>
  <si>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</si>
  <si>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</si>
  <si>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</si>
  <si>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</si>
  <si>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</si>
  <si>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</si>
  <si>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</si>
  <si>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</si>
  <si>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</si>
  <si>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</si>
  <si>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</si>
  <si>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</si>
  <si>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</si>
  <si>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</si>
  <si>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</si>
  <si>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</si>
  <si>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</si>
  <si>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</si>
  <si>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</si>
  <si>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</si>
  <si>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</si>
  <si>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</si>
  <si>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</si>
  <si>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</si>
  <si>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</si>
  <si>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</si>
  <si>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</si>
  <si>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</si>
  <si>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</si>
  <si>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</si>
  <si>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</si>
  <si>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</si>
  <si>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</si>
  <si>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</si>
  <si>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</si>
  <si>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</si>
  <si>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</si>
  <si>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</si>
  <si>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</si>
  <si>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</si>
  <si>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</si>
  <si>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</si>
  <si>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</si>
  <si>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</si>
  <si>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</si>
  <si>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</si>
  <si>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</si>
  <si>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</si>
  <si>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</si>
  <si>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</si>
  <si>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</si>
  <si>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</si>
  <si>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</si>
  <si>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</si>
  <si>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</si>
  <si>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</si>
  <si>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</si>
  <si>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</si>
  <si>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</si>
  <si>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</si>
  <si>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</si>
  <si>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</si>
  <si>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</si>
  <si>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</si>
  <si>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</si>
  <si>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</si>
  <si>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</si>
  <si>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</si>
  <si>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</si>
  <si>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</si>
  <si>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</si>
  <si>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</si>
  <si>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</si>
  <si>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</si>
  <si>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</si>
  <si>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</si>
  <si>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</si>
  <si>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</si>
  <si>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</si>
  <si>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</si>
  <si>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</si>
  <si>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</si>
  <si>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</si>
  <si>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</si>
  <si>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</si>
  <si>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</si>
  <si>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</si>
  <si>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</si>
  <si>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</si>
  <si>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</si>
  <si>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</si>
  <si>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</si>
  <si>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</si>
  <si>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</si>
  <si>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</si>
  <si>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</si>
  <si>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</si>
  <si>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</si>
  <si>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</si>
  <si>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</si>
  <si>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</si>
  <si>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</si>
  <si>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</si>
  <si>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</si>
  <si>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</si>
  <si>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</si>
  <si>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</si>
  <si>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</si>
  <si>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</si>
  <si>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</si>
  <si>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</si>
  <si>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</si>
  <si>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</si>
  <si>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</si>
  <si>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</si>
  <si>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</si>
  <si>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</si>
  <si>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</si>
  <si>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</si>
  <si>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</si>
  <si>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</si>
  <si>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</si>
  <si>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</si>
  <si>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</si>
  <si>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</si>
  <si>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</si>
  <si>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</si>
  <si>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</si>
  <si>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</si>
  <si>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</si>
  <si>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</si>
  <si>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</si>
  <si>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</si>
  <si>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</si>
  <si>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</si>
  <si>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</si>
  <si>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</si>
  <si>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</si>
  <si>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</si>
  <si>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</si>
  <si>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</si>
  <si>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</si>
  <si>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</si>
  <si>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</si>
  <si>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</si>
  <si>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</si>
  <si>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</si>
  <si>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</si>
  <si>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</si>
  <si>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</si>
  <si>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</si>
  <si>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</si>
  <si>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</si>
  <si>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</si>
  <si>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</si>
  <si>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</si>
  <si>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</si>
  <si>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</si>
  <si>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</si>
  <si>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</si>
  <si>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</si>
  <si>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</si>
  <si>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</si>
  <si>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</si>
  <si>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</si>
  <si>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</si>
  <si>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</si>
  <si>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</si>
  <si>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</si>
  <si>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</si>
  <si>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</si>
  <si>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</si>
  <si>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</si>
  <si>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</si>
  <si>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</si>
  <si>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</si>
  <si>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</si>
  <si>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</si>
  <si>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</si>
  <si>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</si>
  <si>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</si>
  <si>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</si>
  <si>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</si>
  <si>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</si>
  <si>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</si>
  <si>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</si>
  <si>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</si>
  <si>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</si>
  <si>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</si>
  <si>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</si>
  <si>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</si>
  <si>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</si>
  <si>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</si>
  <si>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</si>
  <si>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</si>
  <si>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</si>
  <si>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</si>
  <si>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</si>
  <si>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</si>
  <si>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</si>
  <si>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</si>
  <si>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</si>
  <si>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</si>
  <si>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</si>
  <si>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</si>
  <si>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</si>
  <si>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</si>
  <si>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</si>
  <si>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</si>
  <si>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</si>
  <si>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</si>
  <si>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</si>
  <si>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</si>
  <si>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</si>
  <si>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</si>
  <si>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</si>
  <si>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</si>
  <si>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</si>
  <si>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</si>
  <si>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</si>
  <si>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</si>
  <si>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</si>
  <si>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</si>
  <si>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</si>
  <si>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</si>
  <si>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</si>
  <si>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</si>
  <si>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</si>
  <si>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</si>
  <si>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</si>
  <si>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</si>
  <si>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</si>
  <si>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</si>
  <si>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</si>
  <si>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</si>
  <si>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</si>
  <si>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</si>
  <si>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</si>
  <si>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</si>
  <si>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</si>
  <si>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</si>
  <si>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</si>
  <si>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</si>
  <si>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</si>
  <si>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</si>
  <si>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</si>
  <si>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</si>
  <si>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</si>
  <si>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</si>
  <si>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</si>
  <si>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</si>
  <si>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</si>
  <si>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</si>
  <si>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</si>
  <si>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</si>
  <si>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</si>
  <si>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</si>
  <si>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</si>
  <si>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</si>
  <si>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</si>
  <si>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</si>
  <si>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</si>
  <si>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</si>
  <si>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</si>
  <si>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</si>
  <si>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</si>
  <si>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</si>
  <si>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</si>
  <si>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</si>
  <si>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</si>
  <si>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</si>
  <si>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</si>
  <si>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</si>
  <si>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</si>
  <si>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</si>
  <si>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</si>
  <si>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</si>
  <si>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</si>
  <si>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</si>
  <si>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</si>
  <si>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</si>
  <si>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</si>
  <si>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</si>
  <si>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</si>
  <si>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</si>
  <si>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</si>
  <si>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</si>
  <si>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</si>
  <si>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</si>
  <si>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</si>
  <si>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</si>
  <si>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</si>
  <si>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</si>
  <si>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</si>
  <si>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</si>
  <si>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</si>
  <si>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</si>
  <si>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</si>
  <si>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</si>
  <si>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</si>
  <si>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</si>
  <si>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</si>
  <si>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</si>
  <si>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</si>
  <si>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</si>
  <si>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</si>
  <si>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</si>
  <si>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</si>
  <si>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</si>
  <si>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</si>
  <si>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</si>
  <si>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</si>
  <si>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</si>
  <si>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</si>
  <si>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</si>
  <si>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</si>
  <si>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</si>
  <si>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</si>
  <si>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</si>
  <si>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</si>
  <si>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</si>
  <si>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</si>
  <si>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</si>
  <si>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</si>
  <si>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</si>
  <si>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</si>
  <si>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</si>
  <si>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</si>
  <si>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</si>
  <si>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</si>
  <si>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</si>
  <si>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</si>
  <si>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</si>
  <si>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</si>
  <si>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</si>
  <si>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</si>
  <si>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</si>
  <si>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</si>
  <si>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</si>
  <si>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</si>
  <si>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</si>
  <si>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</si>
  <si>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</si>
  <si>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</si>
  <si>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</si>
  <si>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</si>
  <si>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</si>
  <si>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</si>
  <si>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</si>
  <si>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</si>
  <si>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</si>
  <si>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</si>
  <si>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</si>
  <si>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</si>
  <si>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</si>
  <si>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</si>
  <si>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</si>
  <si>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</si>
  <si>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</si>
  <si>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</si>
  <si>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</si>
  <si>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</si>
  <si>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</si>
  <si>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</si>
  <si>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</si>
  <si>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</si>
  <si>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</si>
  <si>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</si>
  <si>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</si>
  <si>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</si>
  <si>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</si>
  <si>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</si>
  <si>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</si>
  <si>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</si>
  <si>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</si>
  <si>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</si>
  <si>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</si>
  <si>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</si>
  <si>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</si>
  <si>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</si>
  <si>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</si>
  <si>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</si>
  <si>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</si>
  <si>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</si>
  <si>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</si>
  <si>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</si>
  <si>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</si>
  <si>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</si>
  <si>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</si>
  <si>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</si>
  <si>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</si>
  <si>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</si>
  <si>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</si>
  <si>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</si>
  <si>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</si>
  <si>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</si>
  <si>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</si>
  <si>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</si>
  <si>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</si>
  <si>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</si>
  <si>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</si>
  <si>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</si>
  <si>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</si>
  <si>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</si>
  <si>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</si>
  <si>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</si>
  <si>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</si>
  <si>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</si>
  <si>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</si>
  <si>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</si>
  <si>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</si>
  <si>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</si>
  <si>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</si>
  <si>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</si>
  <si>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</si>
  <si>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</si>
  <si>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</si>
  <si>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</si>
  <si>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</si>
  <si>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</si>
  <si>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</si>
  <si>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</si>
  <si>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</si>
  <si>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</si>
  <si>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</si>
  <si>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</si>
  <si>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</si>
  <si>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</si>
  <si>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</si>
  <si>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</si>
  <si>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</si>
  <si>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</si>
  <si>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</si>
  <si>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</si>
  <si>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</si>
  <si>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</si>
  <si>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</si>
  <si>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</si>
  <si>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</si>
  <si>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</si>
  <si>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</si>
  <si>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</si>
  <si>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</si>
  <si>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</si>
  <si>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</si>
  <si>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</si>
  <si>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</si>
  <si>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</si>
  <si>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</si>
  <si>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</si>
  <si>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</si>
  <si>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</si>
  <si>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</si>
  <si>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</si>
  <si>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</si>
  <si>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</si>
  <si>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</si>
  <si>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</si>
  <si>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</si>
  <si>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</si>
  <si>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</si>
  <si>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</si>
  <si>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</si>
  <si>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</si>
  <si>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</si>
  <si>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</si>
  <si>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</si>
  <si>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</si>
  <si>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</si>
  <si>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</si>
  <si>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</si>
  <si>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</si>
  <si>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</si>
  <si>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</si>
  <si>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</si>
  <si>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</si>
  <si>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</si>
  <si>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</si>
  <si>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</si>
  <si>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</si>
  <si>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</si>
  <si>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</si>
  <si>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</si>
  <si>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</si>
  <si>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</si>
  <si>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</si>
  <si>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</si>
  <si>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</si>
  <si>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</si>
  <si>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</si>
  <si>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</si>
  <si>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</si>
  <si>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</si>
  <si>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</si>
  <si>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</si>
  <si>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</si>
  <si>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</si>
  <si>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</si>
  <si>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</si>
  <si>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</si>
  <si>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</si>
  <si>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</si>
  <si>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</si>
  <si>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</si>
  <si>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</si>
  <si>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</si>
  <si>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</si>
  <si>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</si>
  <si>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</si>
  <si>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</si>
  <si>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</si>
  <si>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</si>
  <si>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</si>
  <si>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</si>
  <si>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</si>
  <si>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</si>
  <si>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</si>
  <si>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</si>
  <si>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</si>
  <si>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</si>
  <si>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</si>
  <si>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</si>
  <si>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</si>
  <si>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</si>
  <si>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</si>
  <si>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</si>
  <si>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</si>
  <si>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</si>
  <si>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</si>
  <si>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</si>
  <si>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</si>
  <si>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</si>
  <si>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</si>
  <si>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</si>
  <si>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</si>
  <si>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</si>
  <si>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</si>
  <si>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</si>
  <si>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</si>
  <si>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</si>
  <si>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</si>
  <si>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</si>
  <si>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</si>
  <si>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</si>
  <si>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</si>
  <si>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</si>
  <si>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</si>
  <si>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</si>
  <si>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</si>
  <si>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</si>
  <si>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</si>
  <si>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</si>
  <si>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</si>
  <si>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</si>
  <si>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</si>
  <si>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</si>
  <si>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</si>
  <si>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</si>
  <si>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</si>
  <si>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</si>
  <si>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</si>
  <si>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</si>
  <si>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</si>
  <si>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</si>
  <si>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</si>
  <si>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</si>
  <si>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</si>
  <si>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</si>
  <si>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</si>
  <si>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</si>
  <si>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</si>
  <si>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</si>
  <si>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</si>
  <si>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</si>
  <si>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</si>
  <si>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</si>
  <si>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</si>
  <si>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</si>
  <si>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</si>
  <si>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</si>
  <si>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</si>
  <si>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</si>
  <si>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</si>
  <si>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</si>
  <si>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</si>
  <si>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</si>
  <si>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</si>
  <si>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</si>
  <si>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</si>
  <si>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</si>
  <si>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</si>
  <si>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</si>
  <si>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</si>
  <si>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</si>
  <si>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</si>
  <si>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</si>
  <si>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</si>
  <si>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</si>
  <si>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</si>
  <si>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</si>
  <si>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</si>
  <si>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</si>
  <si>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</si>
  <si>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</si>
  <si>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</si>
  <si>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</si>
  <si>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</si>
  <si>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</si>
  <si>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</si>
  <si>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</si>
  <si>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</si>
  <si>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</si>
  <si>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</si>
  <si>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</si>
  <si>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</si>
  <si>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</si>
  <si>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</si>
  <si>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</si>
  <si>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</si>
  <si>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</si>
  <si>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</si>
  <si>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</si>
  <si>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</si>
  <si>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</si>
  <si>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</si>
  <si>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</si>
  <si>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</si>
  <si>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</si>
  <si>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</si>
  <si>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</si>
  <si>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</si>
  <si>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</si>
  <si>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</si>
  <si>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</si>
  <si>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</si>
  <si>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</si>
  <si>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</si>
  <si>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</si>
  <si>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</si>
  <si>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</si>
  <si>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</si>
  <si>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</si>
  <si>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</si>
  <si>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</si>
  <si>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</si>
  <si>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</si>
  <si>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</si>
  <si>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</si>
  <si>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</si>
  <si>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</si>
  <si>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</si>
  <si>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</si>
  <si>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</si>
  <si>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</si>
  <si>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</si>
  <si>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</si>
  <si>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</si>
  <si>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</si>
  <si>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</si>
  <si>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</si>
  <si>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</si>
  <si>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</si>
  <si>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</si>
  <si>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</si>
  <si>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</si>
  <si>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</si>
  <si>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</si>
  <si>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</si>
  <si>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</si>
  <si>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</si>
  <si>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</si>
  <si>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</si>
  <si>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</si>
  <si>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</si>
  <si>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</si>
  <si>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</si>
  <si>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</si>
  <si>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</si>
  <si>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</si>
  <si>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</si>
  <si>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</si>
  <si>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</si>
  <si>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</si>
  <si>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</si>
  <si>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</si>
  <si>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</si>
  <si>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</si>
  <si>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</si>
  <si>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</si>
  <si>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</si>
  <si>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</si>
  <si>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</si>
  <si>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</si>
  <si>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</si>
  <si>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</si>
  <si>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</si>
  <si>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</si>
  <si>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</si>
  <si>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</si>
  <si>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</si>
  <si>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</si>
  <si>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</si>
  <si>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</si>
  <si>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</si>
  <si>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</si>
  <si>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</si>
  <si>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</si>
  <si>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</si>
  <si>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</si>
  <si>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</si>
  <si>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</si>
  <si>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</si>
  <si>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</si>
  <si>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</si>
  <si>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</si>
  <si>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</si>
  <si>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</si>
  <si>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</si>
  <si>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</si>
  <si>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</si>
  <si>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</si>
  <si>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</si>
  <si>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</si>
  <si>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</si>
  <si>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</si>
  <si>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</si>
  <si>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</si>
  <si>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</si>
  <si>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</si>
  <si>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</si>
  <si>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</si>
  <si>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</si>
  <si>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</si>
  <si>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</si>
  <si>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</si>
  <si>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</si>
  <si>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</si>
  <si>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</si>
  <si>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</si>
  <si>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</si>
  <si>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</si>
  <si>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</si>
  <si>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</si>
  <si>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</si>
  <si>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</si>
  <si>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</si>
  <si>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</si>
  <si>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</si>
  <si>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</si>
  <si>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</si>
  <si>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</si>
  <si>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</si>
  <si>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</si>
  <si>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</si>
  <si>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</si>
  <si>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</si>
  <si>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</si>
  <si>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</si>
  <si>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</si>
  <si>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</si>
  <si>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</si>
  <si>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</si>
  <si>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</si>
  <si>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</si>
  <si>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</si>
  <si>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</si>
  <si>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</si>
  <si>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</si>
  <si>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</si>
  <si>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</si>
  <si>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</si>
  <si>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</si>
  <si>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</si>
  <si>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</si>
  <si>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</si>
  <si>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</si>
  <si>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</si>
  <si>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</si>
  <si>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</si>
  <si>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</si>
  <si>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</si>
  <si>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</si>
  <si>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</si>
  <si>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</si>
  <si>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</si>
  <si>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</si>
  <si>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</si>
  <si>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</si>
  <si>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</si>
  <si>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</si>
  <si>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</si>
  <si>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</si>
  <si>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</si>
  <si>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</si>
  <si>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</si>
  <si>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</si>
  <si>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</si>
  <si>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</si>
  <si>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</si>
  <si>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</si>
  <si>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</si>
  <si>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</si>
  <si>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</si>
  <si>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</si>
  <si>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</si>
  <si>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</si>
  <si>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</si>
  <si>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</si>
  <si>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</si>
  <si>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</si>
  <si>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</si>
  <si>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</si>
  <si>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</si>
  <si>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</si>
  <si>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</si>
  <si>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</si>
  <si>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</si>
  <si>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</si>
  <si>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</si>
  <si>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</si>
  <si>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</si>
  <si>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</si>
  <si>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</si>
  <si>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</si>
  <si>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</si>
  <si>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</si>
  <si>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</si>
  <si>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</si>
  <si>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</si>
  <si>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</si>
  <si>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</si>
  <si>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</si>
  <si>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</si>
  <si>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</si>
  <si>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</si>
  <si>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</si>
  <si>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</si>
  <si>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</si>
  <si>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</si>
  <si>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</si>
  <si>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</si>
  <si>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</si>
  <si>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</si>
  <si>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</si>
  <si>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</si>
  <si>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</si>
  <si>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</si>
  <si>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</si>
  <si>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</si>
  <si>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</si>
  <si>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</si>
  <si>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</si>
  <si>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</si>
  <si>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</si>
  <si>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</si>
  <si>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</si>
  <si>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</si>
  <si>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</si>
  <si>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</si>
  <si>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</si>
  <si>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</si>
  <si>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</si>
  <si>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</si>
  <si>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</si>
  <si>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</si>
  <si>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</si>
  <si>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</si>
  <si>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</si>
  <si>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</si>
  <si>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</si>
  <si>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</si>
  <si>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</si>
  <si>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</si>
  <si>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</si>
  <si>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</si>
  <si>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</si>
  <si>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</si>
  <si>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</si>
  <si>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</si>
  <si>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</si>
  <si>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</si>
  <si>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</si>
  <si>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</si>
  <si>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</si>
  <si>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</si>
  <si>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</si>
  <si>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</si>
  <si>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</si>
  <si>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</si>
  <si>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</si>
  <si>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</si>
  <si>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</si>
  <si>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</si>
  <si>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</si>
  <si>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</si>
  <si>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</si>
  <si>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</si>
  <si>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</si>
  <si>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</si>
  <si>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</si>
  <si>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</si>
  <si>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</si>
  <si>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</si>
  <si>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</si>
  <si>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</si>
  <si>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</si>
  <si>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</si>
  <si>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</si>
  <si>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</si>
  <si>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</si>
  <si>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</si>
  <si>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</si>
  <si>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</si>
  <si>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</si>
  <si>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</si>
  <si>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</si>
  <si>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</si>
  <si>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</si>
  <si>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</si>
  <si>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</si>
  <si>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</si>
  <si>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</si>
  <si>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</si>
  <si>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</si>
  <si>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</si>
  <si>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</si>
  <si>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</si>
  <si>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</si>
  <si>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</si>
  <si>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</si>
  <si>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</si>
  <si>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</si>
  <si>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</si>
  <si>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</si>
  <si>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</si>
  <si>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</si>
  <si>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</si>
  <si>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</si>
  <si>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</si>
  <si>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</si>
  <si>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</si>
  <si>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</si>
  <si>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</si>
  <si>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</si>
  <si>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</si>
  <si>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</si>
  <si>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</si>
  <si>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</si>
  <si>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</si>
  <si>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</si>
  <si>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</si>
  <si>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</si>
  <si>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</si>
  <si>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</si>
  <si>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</si>
  <si>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</si>
  <si>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</si>
  <si>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</si>
  <si>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</si>
  <si>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</si>
  <si>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</si>
  <si>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</si>
  <si>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</si>
  <si>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</si>
  <si>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</si>
  <si>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</si>
  <si>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</si>
  <si>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</si>
  <si>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</si>
  <si>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</si>
  <si>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</si>
  <si>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</si>
  <si>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</si>
  <si>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</si>
  <si>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</si>
  <si>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</si>
  <si>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</si>
  <si>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</si>
  <si>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</si>
  <si>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</si>
  <si>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</si>
  <si>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</si>
  <si>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</si>
  <si>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</si>
  <si>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</si>
  <si>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</si>
  <si>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</si>
  <si>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</si>
  <si>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</si>
  <si>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</si>
  <si>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</si>
  <si>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</si>
  <si>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</si>
  <si>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</si>
  <si>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</si>
  <si>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</si>
  <si>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</si>
  <si>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</si>
  <si>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</si>
  <si>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</si>
  <si>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</si>
  <si>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</si>
  <si>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</si>
  <si>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</si>
  <si>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</si>
  <si>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</si>
  <si>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</si>
  <si>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</si>
  <si>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</si>
  <si>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</si>
  <si>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</si>
  <si>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</si>
  <si>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</si>
  <si>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</si>
  <si>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</si>
  <si>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</si>
  <si>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</si>
  <si>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</si>
  <si>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</si>
  <si>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</si>
  <si>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</si>
  <si>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</si>
  <si>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</si>
  <si>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</si>
  <si>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</si>
  <si>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</si>
  <si>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</si>
  <si>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</si>
  <si>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</si>
  <si>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</si>
  <si>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</si>
  <si>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</si>
  <si>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</si>
  <si>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</si>
  <si>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</si>
  <si>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</si>
  <si>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</si>
  <si>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</si>
  <si>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</si>
  <si>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</si>
  <si>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</si>
  <si>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</si>
  <si>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</si>
  <si>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</si>
  <si>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</si>
  <si>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</si>
  <si>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</si>
  <si>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</si>
  <si>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</si>
  <si>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</si>
  <si>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</si>
  <si>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</si>
  <si>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</si>
  <si>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</si>
  <si>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</si>
  <si>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</si>
  <si>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</si>
  <si>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</si>
  <si>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</si>
  <si>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</si>
  <si>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</si>
  <si>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</si>
  <si>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</si>
  <si>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</si>
  <si>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</si>
  <si>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</si>
  <si>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</si>
  <si>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</si>
  <si>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</si>
  <si>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</si>
  <si>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</si>
  <si>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</si>
  <si>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</si>
  <si>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</si>
  <si>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</si>
  <si>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</si>
  <si>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</si>
  <si>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</si>
  <si>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</si>
  <si>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</si>
  <si>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</si>
  <si>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</si>
  <si>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</si>
  <si>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</si>
  <si>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</si>
  <si>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</si>
  <si>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</si>
  <si>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</si>
  <si>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</si>
  <si>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</si>
  <si>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</si>
  <si>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</si>
  <si>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</si>
  <si>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</si>
  <si>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</si>
  <si>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</si>
  <si>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</si>
  <si>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</si>
  <si>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</si>
  <si>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</si>
  <si>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</si>
  <si>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</si>
  <si>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</si>
  <si>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</si>
  <si>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</si>
  <si>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</si>
  <si>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</si>
  <si>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</si>
  <si>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</si>
  <si>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</si>
  <si>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</si>
  <si>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</si>
  <si>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</si>
  <si>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</si>
  <si>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</si>
  <si>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</si>
  <si>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</si>
  <si>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</si>
  <si>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</si>
  <si>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</si>
  <si>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</si>
  <si>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</si>
  <si>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</si>
  <si>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</si>
  <si>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</si>
  <si>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</si>
  <si>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</si>
  <si>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</si>
  <si>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</si>
  <si>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</si>
  <si>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</si>
  <si>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</si>
  <si>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</si>
  <si>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</si>
  <si>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</si>
  <si>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</si>
  <si>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</si>
  <si>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</si>
  <si>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</si>
  <si>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</si>
  <si>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</si>
  <si>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</si>
  <si>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</si>
  <si>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</si>
  <si>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</si>
  <si>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</si>
  <si>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</si>
  <si>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</si>
  <si>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</si>
  <si>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</si>
  <si>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</si>
  <si>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</si>
  <si>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</si>
  <si>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</si>
  <si>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</si>
  <si>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</si>
  <si>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</si>
  <si>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</si>
  <si>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</si>
  <si>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</si>
  <si>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</si>
  <si>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</si>
  <si>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</si>
  <si>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</si>
  <si>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</si>
  <si>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</si>
  <si>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</si>
  <si>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</si>
  <si>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</si>
  <si>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</si>
  <si>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</si>
  <si>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</si>
  <si>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</si>
  <si>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</si>
  <si>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</si>
  <si>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</si>
  <si>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</si>
  <si>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</si>
  <si>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</si>
  <si>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</si>
  <si>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</si>
  <si>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</si>
  <si>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</si>
  <si>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</si>
  <si>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</si>
  <si>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</si>
  <si>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</si>
  <si>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</si>
  <si>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</si>
  <si>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</si>
  <si>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</si>
  <si>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</si>
  <si>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</si>
  <si>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</si>
  <si>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</si>
  <si>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</si>
  <si>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</si>
  <si>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</si>
  <si>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</si>
  <si>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</si>
  <si>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</si>
  <si>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</si>
  <si>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</si>
  <si>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</si>
  <si>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</si>
  <si>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</si>
  <si>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</si>
  <si>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</si>
  <si>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</si>
  <si>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</si>
  <si>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</si>
  <si>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</si>
  <si>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</si>
  <si>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</si>
  <si>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</si>
  <si>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</si>
  <si>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</si>
  <si>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</si>
  <si>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</si>
  <si>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</si>
  <si>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</si>
  <si>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</si>
  <si>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</si>
  <si>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</si>
  <si>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</si>
  <si>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</si>
  <si>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</si>
  <si>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</si>
  <si>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</si>
  <si>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</si>
  <si>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</si>
  <si>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</si>
  <si>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</si>
  <si>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</si>
  <si>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</si>
  <si>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</si>
  <si>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</si>
  <si>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</si>
  <si>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</si>
  <si>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</si>
  <si>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</si>
  <si>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</si>
  <si>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</si>
  <si>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</si>
  <si>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</si>
  <si>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</si>
  <si>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</si>
  <si>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</si>
  <si>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</si>
  <si>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</si>
  <si>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</si>
  <si>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</si>
  <si>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</si>
  <si>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</si>
  <si>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</si>
  <si>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</si>
  <si>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</si>
  <si>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</si>
  <si>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</si>
  <si>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</si>
  <si>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</si>
  <si>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</si>
  <si>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</si>
  <si>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</si>
  <si>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</si>
  <si>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</si>
  <si>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</si>
  <si>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</si>
  <si>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</si>
  <si>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</si>
  <si>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</si>
  <si>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</si>
  <si>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</si>
  <si>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</si>
  <si>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</si>
  <si>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</si>
  <si>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</si>
  <si>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</si>
  <si>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</si>
  <si>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</si>
  <si>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</si>
  <si>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</si>
  <si>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</si>
  <si>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</si>
  <si>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</si>
  <si>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</si>
  <si>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</si>
  <si>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</si>
  <si>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</si>
  <si>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</si>
  <si>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</si>
  <si>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</si>
  <si>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</si>
  <si>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</si>
  <si>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</si>
  <si>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</si>
  <si>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</si>
  <si>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</si>
  <si>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</si>
  <si>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</si>
  <si>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</si>
  <si>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</si>
  <si>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</si>
  <si>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</si>
  <si>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</si>
  <si>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</si>
  <si>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</si>
  <si>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</si>
  <si>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</si>
  <si>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</si>
  <si>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</si>
  <si>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</si>
  <si>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</si>
  <si>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</si>
  <si>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</si>
  <si>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</si>
  <si>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</si>
  <si>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</si>
  <si>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</si>
  <si>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</si>
  <si>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</si>
  <si>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</si>
  <si>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</si>
  <si>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</si>
  <si>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</si>
  <si>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</si>
  <si>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</si>
  <si>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</si>
  <si>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</si>
  <si>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</si>
  <si>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</si>
  <si>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</si>
  <si>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</si>
  <si>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</si>
  <si>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</si>
  <si>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</si>
  <si>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</si>
  <si>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</si>
  <si>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</si>
  <si>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</si>
  <si>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</si>
  <si>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</si>
  <si>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</si>
  <si>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</si>
  <si>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</si>
  <si>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</si>
  <si>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</si>
  <si>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</si>
  <si>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</si>
  <si>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</si>
  <si>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</si>
  <si>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</si>
  <si>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</si>
  <si>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</si>
  <si>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</si>
  <si>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</si>
  <si>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</si>
  <si>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</si>
  <si>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</si>
  <si>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</si>
  <si>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</si>
  <si>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</si>
  <si>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</si>
  <si>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</si>
  <si>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</si>
  <si>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</si>
  <si>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</si>
  <si>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</si>
  <si>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</si>
  <si>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</si>
  <si>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</si>
  <si>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</si>
  <si>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</si>
  <si>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</si>
  <si>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</si>
  <si>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</si>
  <si>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</si>
  <si>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</si>
  <si>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</si>
  <si>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</si>
  <si>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</si>
  <si>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</si>
  <si>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</si>
  <si>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</si>
  <si>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</si>
  <si>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</si>
  <si>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</si>
  <si>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</si>
  <si>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</si>
  <si>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</si>
  <si>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</si>
  <si>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</si>
  <si>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</si>
  <si>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</si>
  <si>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</si>
  <si>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</si>
  <si>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</si>
  <si>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</si>
  <si>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</si>
  <si>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</si>
  <si>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</si>
  <si>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</si>
  <si>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</si>
  <si>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</si>
  <si>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</si>
  <si>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</si>
  <si>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</si>
  <si>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</si>
  <si>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</si>
  <si>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</si>
  <si>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</si>
  <si>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</si>
  <si>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</si>
  <si>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</si>
  <si>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</si>
  <si>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</si>
  <si>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</si>
  <si>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</si>
  <si>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</si>
  <si>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</si>
  <si>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</si>
  <si>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</si>
  <si>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</si>
  <si>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</si>
  <si>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</si>
  <si>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</si>
  <si>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</si>
  <si>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</si>
  <si>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</si>
  <si>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</si>
  <si>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</si>
  <si>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</si>
  <si>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</si>
  <si>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</si>
  <si>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</si>
  <si>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</si>
  <si>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</si>
  <si>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</si>
  <si>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</si>
  <si>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</si>
  <si>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</si>
  <si>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</si>
  <si>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</si>
  <si>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</si>
  <si>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</si>
  <si>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</si>
  <si>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</si>
  <si>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</si>
  <si>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</si>
  <si>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</si>
  <si>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</si>
  <si>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</si>
  <si>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</si>
  <si>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</si>
  <si>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</si>
  <si>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</si>
  <si>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</si>
  <si>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</si>
  <si>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</si>
  <si>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</si>
  <si>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</si>
  <si>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</si>
  <si>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</si>
  <si>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</si>
  <si>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</si>
  <si>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</si>
  <si>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</si>
  <si>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</si>
  <si>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</si>
  <si>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</si>
  <si>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</si>
  <si>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</si>
  <si>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</si>
  <si>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</si>
  <si>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</si>
  <si>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</si>
  <si>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</si>
  <si>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</si>
  <si>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</si>
  <si>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</si>
  <si>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</si>
  <si>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</si>
  <si>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</si>
  <si>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</si>
  <si>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</si>
  <si>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</si>
  <si>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</si>
  <si>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</si>
  <si>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</si>
  <si>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</si>
  <si>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</si>
  <si>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</si>
  <si>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</si>
  <si>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</si>
  <si>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</si>
  <si>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</si>
  <si>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</si>
  <si>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</si>
  <si>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</si>
  <si>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</si>
  <si>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</si>
  <si>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</si>
  <si>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</si>
  <si>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</si>
  <si>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</si>
  <si>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</si>
  <si>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</si>
  <si>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</si>
  <si>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</si>
  <si>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</si>
  <si>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</si>
  <si>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</si>
  <si>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</si>
  <si>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</si>
  <si>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</si>
  <si>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</si>
  <si>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</si>
  <si>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</si>
  <si>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</si>
  <si>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</si>
  <si>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</si>
  <si>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</si>
  <si>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</si>
  <si>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</si>
  <si>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</si>
  <si>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</si>
  <si>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</si>
  <si>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</si>
  <si>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</si>
  <si>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</si>
  <si>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</si>
  <si>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</si>
  <si>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</si>
  <si>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</si>
  <si>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</si>
  <si>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</si>
  <si>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</si>
  <si>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</si>
  <si>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</si>
  <si>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</si>
  <si>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</si>
  <si>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</si>
  <si>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</si>
  <si>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</si>
  <si>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</si>
  <si>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</si>
  <si>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</si>
  <si>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</si>
  <si>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</si>
  <si>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</si>
  <si>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</si>
  <si>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</si>
  <si>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</si>
  <si>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</si>
  <si>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</si>
  <si>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</si>
  <si>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</si>
  <si>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</si>
  <si>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</si>
  <si>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</si>
  <si>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</si>
  <si>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</si>
  <si>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</si>
  <si>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</si>
  <si>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</si>
  <si>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</si>
  <si>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</si>
  <si>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</si>
  <si>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</si>
  <si>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</si>
  <si>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</si>
  <si>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</si>
  <si>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</si>
  <si>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</si>
  <si>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</si>
  <si>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</si>
  <si>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</si>
  <si>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</si>
  <si>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</si>
  <si>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</si>
  <si>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</si>
  <si>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</si>
  <si>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</si>
  <si>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</si>
  <si>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</si>
  <si>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</si>
  <si>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</si>
  <si>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</si>
  <si>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</si>
  <si>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</si>
  <si>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</si>
  <si>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</si>
  <si>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</si>
  <si>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</si>
  <si>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</si>
  <si>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</si>
  <si>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</si>
  <si>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</si>
  <si>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</si>
  <si>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</si>
  <si>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</si>
  <si>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</si>
  <si>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</si>
  <si>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</si>
  <si>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</si>
  <si>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</si>
  <si>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</si>
  <si>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</si>
  <si>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</si>
  <si>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</si>
  <si>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</si>
  <si>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</si>
  <si>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</si>
  <si>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</si>
  <si>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</si>
  <si>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</si>
  <si>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</si>
  <si>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</si>
  <si>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</si>
  <si>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</si>
  <si>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</si>
  <si>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</si>
  <si>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</si>
  <si>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</si>
  <si>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</si>
  <si>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</si>
  <si>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</si>
  <si>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</si>
  <si>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</si>
  <si>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</si>
  <si>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</si>
  <si>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</si>
  <si>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</si>
  <si>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</si>
  <si>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</si>
  <si>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</si>
  <si>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</si>
  <si>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</si>
  <si>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</si>
  <si>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</si>
  <si>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</si>
  <si>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</si>
  <si>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</si>
  <si>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</si>
  <si>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</si>
  <si>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</si>
  <si>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</si>
  <si>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</si>
  <si>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</si>
  <si>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</si>
  <si>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</si>
  <si>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</si>
  <si>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</si>
  <si>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</si>
  <si>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</si>
  <si>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</si>
  <si>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</si>
  <si>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</si>
  <si>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</si>
  <si>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</si>
  <si>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</si>
  <si>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</si>
  <si>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</si>
  <si>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</si>
  <si>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</si>
  <si>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</si>
  <si>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</si>
  <si>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</si>
  <si>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</si>
  <si>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</si>
  <si>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</si>
  <si>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</si>
  <si>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</si>
  <si>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</si>
  <si>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</si>
  <si>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</si>
  <si>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</si>
  <si>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</si>
  <si>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</si>
  <si>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</si>
  <si>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</si>
  <si>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</si>
  <si>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</si>
  <si>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</si>
  <si>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</si>
  <si>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</si>
  <si>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</si>
  <si>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</si>
  <si>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</si>
  <si>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</si>
  <si>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</si>
  <si>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</si>
  <si>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</si>
  <si>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</si>
  <si>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</si>
  <si>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</si>
  <si>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</si>
  <si>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</si>
  <si>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</si>
  <si>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</si>
  <si>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</si>
  <si>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</si>
  <si>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</si>
  <si>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</si>
  <si>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</si>
  <si>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</si>
  <si>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</si>
  <si>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</si>
  <si>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</si>
  <si>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</si>
  <si>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</si>
  <si>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</si>
  <si>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</si>
  <si>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</si>
  <si>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</si>
  <si>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</si>
  <si>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</si>
  <si>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</si>
  <si>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</si>
  <si>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</si>
  <si>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</si>
  <si>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</si>
  <si>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</si>
  <si>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</si>
  <si>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</si>
  <si>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</si>
  <si>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</si>
  <si>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</si>
  <si>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</si>
  <si>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</si>
  <si>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</si>
  <si>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</si>
  <si>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</si>
  <si>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</si>
  <si>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</si>
  <si>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</si>
  <si>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</si>
  <si>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</si>
  <si>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</si>
  <si>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</si>
  <si>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</si>
  <si>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</si>
  <si>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</si>
  <si>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</si>
  <si>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</si>
  <si>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</si>
  <si>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</si>
  <si>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</si>
  <si>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</si>
  <si>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</si>
  <si>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</si>
  <si>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</si>
  <si>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</si>
  <si>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</si>
  <si>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</si>
  <si>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</si>
  <si>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</si>
  <si>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</si>
  <si>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</si>
  <si>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</si>
  <si>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</si>
  <si>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</si>
  <si>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</si>
  <si>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</si>
  <si>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</si>
  <si>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</si>
  <si>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</si>
  <si>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</si>
  <si>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</si>
  <si>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</si>
  <si>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</si>
  <si>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</si>
  <si>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</si>
  <si>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</si>
  <si>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</si>
  <si>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</si>
  <si>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</si>
  <si>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</si>
  <si>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</si>
  <si>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</si>
  <si>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</si>
  <si>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</si>
  <si>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</si>
  <si>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</si>
  <si>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</si>
  <si>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</si>
  <si>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</si>
  <si>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</si>
  <si>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</si>
  <si>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</si>
  <si>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</si>
  <si>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</si>
  <si>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</si>
  <si>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</si>
  <si>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</si>
  <si>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</si>
  <si>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</si>
  <si>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</si>
  <si>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</si>
  <si>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</si>
  <si>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</si>
  <si>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</si>
  <si>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</si>
  <si>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</si>
  <si>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</si>
  <si>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</si>
  <si>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</si>
  <si>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</si>
  <si>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</si>
  <si>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</si>
  <si>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</si>
  <si>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</si>
  <si>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</si>
  <si>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</si>
  <si>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</si>
  <si>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</si>
  <si>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</si>
  <si>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</si>
  <si>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</si>
  <si>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</si>
  <si>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</si>
  <si>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</si>
  <si>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</si>
  <si>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</si>
  <si>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</si>
  <si>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</si>
  <si>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</si>
  <si>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</si>
  <si>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</si>
  <si>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</si>
  <si>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</si>
  <si>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</si>
  <si>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</si>
  <si>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</si>
  <si>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</si>
  <si>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</si>
  <si>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</si>
  <si>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</si>
  <si>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</si>
  <si>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</si>
  <si>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</si>
  <si>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</si>
  <si>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</si>
  <si>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</si>
  <si>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</si>
  <si>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</si>
  <si>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</si>
  <si>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</si>
  <si>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</si>
  <si>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</si>
  <si>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</si>
  <si>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</si>
  <si>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</si>
  <si>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</si>
  <si>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</si>
  <si>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</si>
  <si>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</si>
  <si>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</si>
  <si>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</si>
  <si>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</si>
  <si>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</si>
  <si>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</si>
  <si>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</si>
  <si>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</si>
  <si>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</si>
  <si>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</si>
  <si>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</si>
  <si>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</si>
  <si>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</si>
  <si>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</si>
  <si>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</si>
  <si>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</si>
  <si>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</si>
  <si>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</si>
  <si>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</si>
  <si>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</si>
  <si>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</si>
  <si>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</si>
  <si>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</si>
  <si>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</si>
  <si>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</si>
  <si>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</si>
  <si>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</si>
  <si>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</si>
  <si>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</si>
  <si>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</si>
  <si>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</si>
  <si>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</si>
  <si>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</si>
  <si>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</si>
  <si>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</si>
  <si>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</si>
  <si>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</si>
  <si>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</si>
  <si>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</si>
  <si>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</si>
  <si>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</si>
  <si>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</si>
  <si>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</si>
  <si>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</si>
  <si>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</si>
  <si>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</si>
  <si>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</si>
  <si>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</si>
  <si>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</si>
  <si>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</si>
  <si>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</si>
  <si>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</si>
  <si>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</si>
  <si>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</si>
  <si>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</si>
  <si>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</si>
  <si>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</si>
  <si>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</si>
  <si>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</si>
  <si>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</si>
  <si>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</si>
  <si>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</si>
  <si>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</si>
  <si>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</si>
  <si>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</si>
  <si>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</si>
  <si>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</si>
  <si>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</si>
  <si>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</si>
  <si>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</si>
  <si>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</si>
  <si>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</si>
  <si>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</si>
  <si>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</si>
  <si>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</si>
  <si>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</si>
  <si>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</si>
  <si>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</si>
  <si>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</si>
  <si>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</si>
  <si>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</si>
  <si>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</si>
  <si>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</si>
  <si>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</si>
  <si>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</si>
  <si>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</si>
  <si>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</si>
  <si>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</si>
  <si>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</si>
  <si>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</si>
  <si>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</si>
  <si>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</si>
  <si>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</si>
  <si>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</si>
  <si>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</si>
  <si>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</si>
  <si>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</si>
  <si>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</si>
  <si>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</si>
  <si>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</si>
  <si>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</si>
  <si>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</si>
  <si>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</si>
  <si>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</si>
  <si>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</si>
  <si>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</si>
  <si>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</si>
  <si>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</si>
  <si>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</si>
  <si>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</si>
  <si>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</si>
  <si>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</si>
  <si>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</si>
  <si>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</si>
  <si>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</si>
  <si>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</si>
  <si>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</si>
  <si>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</si>
  <si>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</si>
  <si>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</si>
  <si>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</si>
  <si>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</si>
  <si>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</si>
  <si>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</si>
  <si>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</si>
  <si>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</si>
  <si>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</si>
  <si>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</si>
  <si>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</si>
  <si>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</si>
  <si>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</si>
  <si>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</si>
  <si>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</si>
  <si>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</si>
  <si>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</si>
  <si>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</si>
  <si>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</si>
  <si>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</si>
  <si>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</si>
  <si>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</si>
  <si>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</si>
  <si>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</si>
  <si>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</si>
  <si>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</si>
  <si>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</si>
  <si>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</si>
  <si>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</si>
  <si>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</si>
  <si>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</si>
  <si>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</si>
  <si>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</si>
  <si>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</si>
  <si>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</si>
  <si>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</si>
  <si>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</si>
  <si>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</si>
  <si>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</si>
  <si>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</si>
  <si>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</si>
  <si>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</si>
  <si>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</si>
  <si>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</si>
  <si>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</si>
  <si>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</si>
  <si>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</si>
  <si>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</si>
  <si>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</si>
  <si>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</si>
  <si>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</si>
  <si>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</si>
  <si>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</si>
  <si>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</si>
  <si>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</si>
  <si>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</si>
  <si>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</si>
  <si>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</si>
  <si>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</si>
  <si>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</si>
  <si>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</si>
  <si>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</si>
  <si>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</si>
  <si>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</si>
  <si>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</si>
  <si>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</si>
  <si>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</si>
  <si>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</si>
  <si>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</si>
  <si>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</si>
  <si>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</si>
  <si>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</si>
  <si>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</si>
  <si>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</si>
  <si>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</si>
  <si>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</si>
  <si>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</si>
  <si>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</si>
  <si>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</si>
  <si>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</si>
  <si>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</si>
  <si>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</si>
  <si>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</si>
  <si>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</si>
  <si>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</si>
  <si>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</si>
  <si>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</si>
  <si>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</si>
  <si>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</si>
  <si>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</si>
  <si>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</si>
  <si>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</si>
  <si>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</si>
  <si>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</si>
  <si>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</si>
  <si>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</si>
  <si>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</si>
  <si>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</si>
  <si>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</si>
  <si>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</si>
  <si>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</si>
  <si>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</si>
  <si>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</si>
  <si>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</si>
  <si>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</si>
  <si>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</si>
  <si>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</si>
  <si>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</si>
  <si>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</si>
  <si>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</si>
  <si>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</si>
  <si>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</si>
  <si>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</si>
  <si>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</si>
  <si>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</si>
  <si>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</si>
  <si>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</si>
  <si>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</si>
  <si>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</si>
  <si>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</si>
  <si>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</si>
  <si>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</si>
  <si>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</si>
  <si>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</si>
  <si>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</si>
  <si>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</si>
  <si>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</si>
  <si>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</si>
  <si>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</si>
  <si>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</si>
  <si>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</si>
  <si>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</si>
  <si>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</si>
  <si>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</si>
  <si>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</si>
  <si>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</si>
  <si>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</si>
  <si>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</si>
  <si>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</si>
  <si>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</si>
  <si>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</si>
  <si>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</si>
  <si>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</si>
  <si>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</si>
  <si>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</si>
  <si>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</si>
  <si>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</si>
  <si>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</si>
  <si>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</si>
  <si>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</si>
  <si>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</si>
  <si>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</si>
  <si>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</si>
  <si>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</si>
  <si>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</si>
  <si>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</si>
  <si>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</si>
  <si>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</si>
  <si>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</si>
  <si>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</si>
  <si>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</si>
  <si>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</si>
  <si>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</si>
  <si>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</si>
  <si>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</si>
  <si>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</si>
  <si>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</si>
  <si>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</si>
  <si>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</si>
  <si>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</si>
  <si>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</si>
  <si>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</si>
  <si>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</si>
  <si>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</si>
  <si>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</si>
  <si>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</si>
  <si>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</si>
  <si>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</si>
  <si>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</si>
  <si>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</si>
  <si>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</si>
  <si>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</si>
  <si>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</si>
  <si>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</si>
  <si>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</si>
  <si>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</si>
  <si>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</si>
  <si>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</si>
  <si>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</si>
  <si>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</si>
  <si>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</si>
  <si>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</si>
  <si>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</si>
  <si>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</si>
  <si>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</si>
  <si>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</si>
  <si>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</si>
  <si>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</si>
  <si>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</si>
  <si>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</si>
  <si>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</si>
  <si>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</si>
  <si>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</si>
  <si>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</si>
  <si>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</si>
  <si>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</si>
  <si>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</si>
  <si>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</si>
  <si>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</si>
  <si>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</si>
  <si>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</si>
  <si>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</si>
  <si>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</si>
  <si>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</si>
  <si>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</si>
  <si>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</si>
  <si>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</si>
  <si>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</si>
  <si>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</si>
  <si>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</si>
  <si>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</si>
  <si>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</si>
  <si>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</si>
  <si>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</si>
  <si>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</si>
  <si>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</si>
  <si>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</si>
  <si>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</si>
  <si>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</si>
  <si>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</si>
  <si>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</si>
  <si>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</si>
  <si>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</si>
  <si>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</si>
  <si>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</si>
  <si>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</si>
  <si>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</si>
  <si>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</si>
  <si>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</si>
  <si>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</si>
  <si>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</si>
  <si>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</si>
  <si>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</si>
  <si>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</si>
  <si>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</si>
  <si>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</si>
  <si>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</si>
  <si>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</si>
  <si>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</si>
  <si>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</si>
  <si>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</si>
  <si>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</si>
  <si>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</si>
  <si>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</si>
  <si>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</si>
  <si>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</si>
  <si>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</si>
  <si>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</si>
  <si>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</si>
  <si>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</si>
  <si>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</si>
  <si>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</si>
  <si>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</si>
  <si>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</si>
  <si>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</si>
  <si>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</si>
  <si>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</si>
  <si>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</si>
  <si>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</si>
  <si>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</si>
  <si>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</si>
  <si>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</si>
  <si>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</si>
  <si>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</si>
  <si>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</si>
  <si>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</si>
  <si>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</si>
  <si>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</si>
  <si>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</si>
  <si>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</si>
  <si>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</si>
  <si>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</si>
  <si>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</si>
  <si>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</si>
  <si>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</si>
  <si>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</si>
  <si>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</si>
  <si>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</si>
  <si>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</si>
  <si>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</si>
  <si>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</si>
  <si>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</si>
  <si>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</si>
  <si>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</si>
  <si>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</si>
  <si>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</si>
  <si>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</si>
  <si>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</si>
  <si>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</si>
  <si>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</si>
  <si>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</si>
  <si>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</si>
  <si>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</si>
  <si>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</si>
  <si>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</si>
  <si>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</si>
  <si>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</si>
  <si>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</si>
  <si>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</si>
  <si>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</si>
  <si>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</si>
  <si>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</si>
  <si>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</si>
  <si>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</si>
  <si>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</si>
  <si>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</si>
  <si>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</si>
  <si>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</si>
  <si>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</si>
  <si>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</si>
  <si>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</si>
  <si>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</si>
  <si>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</si>
  <si>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</si>
  <si>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</si>
  <si>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</si>
  <si>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</si>
  <si>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</si>
  <si>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</si>
  <si>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</si>
  <si>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</si>
  <si>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</si>
  <si>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</si>
  <si>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</si>
  <si>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</si>
  <si>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</si>
  <si>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</si>
  <si>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</si>
  <si>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</si>
  <si>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</si>
  <si>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</si>
  <si>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</si>
  <si>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</si>
  <si>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</si>
  <si>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</si>
  <si>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</si>
  <si>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</si>
  <si>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</si>
  <si>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</si>
  <si>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</si>
  <si>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</si>
  <si>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</si>
  <si>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</si>
  <si>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</si>
  <si>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</si>
  <si>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</si>
  <si>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</si>
  <si>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</si>
  <si>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</si>
  <si>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</si>
  <si>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</si>
  <si>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</si>
  <si>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</si>
  <si>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</si>
  <si>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</si>
  <si>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</si>
  <si>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</si>
  <si>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</si>
  <si>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</si>
  <si>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</si>
  <si>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</si>
  <si>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</si>
  <si>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</si>
  <si>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</si>
  <si>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</si>
  <si>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</si>
  <si>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</si>
  <si>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</si>
  <si>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</si>
  <si>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</si>
  <si>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</si>
  <si>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</si>
  <si>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</si>
  <si>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</si>
  <si>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</si>
  <si>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</si>
  <si>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</si>
  <si>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</si>
  <si>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</si>
  <si>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</si>
  <si>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</si>
  <si>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</si>
  <si>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</si>
  <si>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</si>
  <si>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</si>
  <si>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</si>
  <si>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</si>
  <si>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</si>
  <si>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</si>
  <si>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</si>
  <si>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</si>
  <si>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</si>
  <si>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</si>
  <si>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</si>
  <si>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</si>
  <si>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</si>
  <si>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</si>
  <si>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</si>
  <si>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</si>
  <si>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</si>
  <si>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</si>
  <si>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</si>
  <si>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</si>
  <si>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</si>
  <si>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</si>
  <si>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</si>
  <si>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</si>
  <si>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</si>
  <si>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</si>
  <si>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</si>
  <si>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</si>
  <si>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</si>
  <si>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</si>
  <si>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</si>
  <si>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</si>
  <si>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</si>
  <si>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</si>
  <si>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</si>
  <si>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</si>
  <si>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</si>
  <si>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</si>
  <si>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</si>
  <si>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</si>
  <si>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</si>
  <si>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</si>
  <si>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</si>
  <si>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</si>
  <si>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</si>
  <si>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</si>
  <si>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</si>
  <si>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</si>
  <si>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</si>
  <si>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</si>
  <si>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</si>
  <si>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</si>
  <si>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</si>
  <si>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</si>
  <si>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</si>
  <si>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</si>
  <si>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</si>
  <si>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</si>
  <si>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</si>
  <si>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</si>
  <si>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</si>
  <si>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</si>
  <si>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</si>
  <si>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</si>
  <si>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</si>
  <si>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</si>
  <si>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</si>
  <si>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</si>
  <si>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</si>
  <si>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</si>
  <si>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</si>
  <si>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</si>
  <si>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</si>
  <si>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</si>
  <si>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</si>
  <si>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</si>
  <si>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</si>
  <si>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</si>
  <si>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</si>
  <si>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</si>
  <si>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</si>
  <si>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</si>
  <si>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</si>
  <si>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</si>
  <si>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</si>
  <si>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</si>
  <si>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</si>
  <si>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</si>
  <si>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</si>
  <si>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</si>
  <si>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</si>
  <si>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</si>
  <si>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</si>
  <si>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</si>
  <si>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</si>
  <si>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</si>
  <si>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</si>
  <si>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</si>
  <si>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</si>
  <si>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</si>
  <si>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</si>
  <si>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</si>
  <si>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</si>
  <si>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</si>
  <si>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</si>
  <si>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</si>
  <si>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</si>
  <si>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</si>
  <si>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</si>
  <si>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</si>
  <si>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</si>
  <si>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</si>
  <si>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</si>
  <si>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</si>
  <si>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</si>
  <si>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</si>
  <si>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</si>
  <si>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</si>
  <si>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</si>
  <si>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</si>
  <si>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</si>
  <si>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</si>
  <si>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</si>
  <si>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</si>
  <si>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</si>
  <si>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</si>
  <si>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</si>
  <si>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</si>
  <si>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</si>
  <si>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</si>
  <si>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</si>
  <si>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</si>
  <si>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</si>
  <si>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</si>
  <si>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</si>
  <si>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</si>
  <si>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</si>
  <si>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</si>
  <si>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</si>
  <si>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</si>
  <si>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</si>
  <si>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</si>
  <si>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</si>
  <si>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</si>
  <si>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</si>
  <si>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</si>
  <si>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</si>
  <si>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</si>
  <si>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</si>
  <si>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</si>
  <si>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</si>
  <si>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</si>
  <si>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</si>
  <si>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</si>
  <si>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</si>
  <si>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</si>
  <si>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</si>
  <si>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</si>
  <si>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</si>
  <si>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</si>
  <si>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</si>
  <si>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</si>
  <si>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</si>
  <si>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</si>
  <si>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</si>
  <si>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</si>
  <si>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</si>
  <si>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</si>
  <si>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</si>
  <si>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</si>
  <si>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</si>
  <si>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</si>
  <si>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</si>
  <si>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</si>
  <si>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</si>
  <si>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</si>
  <si>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</si>
  <si>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</si>
  <si>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</si>
  <si>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</si>
  <si>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</si>
  <si>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</si>
  <si>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</si>
  <si>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</si>
  <si>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</si>
  <si>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</si>
  <si>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</si>
  <si>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</si>
  <si>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</si>
  <si>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</si>
  <si>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</si>
  <si>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</si>
  <si>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</si>
  <si>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</si>
  <si>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</si>
  <si>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</si>
  <si>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</si>
  <si>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</si>
  <si>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</si>
  <si>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</si>
  <si>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</si>
  <si>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</si>
  <si>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</si>
  <si>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</si>
  <si>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</si>
  <si>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</si>
  <si>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</si>
  <si>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</si>
  <si>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</si>
  <si>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</si>
  <si>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</si>
  <si>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</si>
  <si>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</si>
  <si>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</si>
  <si>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</si>
  <si>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</si>
  <si>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</si>
  <si>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</si>
  <si>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</si>
  <si>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</si>
  <si>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</si>
  <si>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</si>
  <si>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</si>
  <si>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</si>
  <si>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</si>
  <si>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</si>
  <si>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</si>
  <si>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</si>
  <si>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</si>
  <si>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</si>
  <si>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</si>
  <si>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</si>
  <si>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</si>
  <si>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</si>
  <si>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</si>
  <si>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</si>
  <si>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</si>
  <si>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</si>
  <si>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</si>
  <si>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</si>
  <si>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</si>
  <si>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</si>
  <si>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</si>
  <si>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</si>
  <si>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</si>
  <si>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</si>
  <si>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</si>
  <si>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</si>
  <si>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</si>
  <si>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</si>
  <si>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</si>
  <si>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</si>
  <si>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</si>
  <si>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</si>
  <si>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</si>
  <si>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</si>
  <si>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</si>
  <si>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</si>
  <si>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</si>
  <si>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</si>
  <si>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</si>
  <si>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</si>
  <si>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</si>
  <si>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</si>
  <si>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</si>
  <si>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</si>
  <si>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</si>
  <si>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</si>
  <si>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</si>
  <si>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</si>
  <si>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</si>
  <si>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</si>
  <si>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</si>
  <si>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</si>
  <si>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</si>
  <si>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</si>
  <si>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</si>
  <si>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</si>
  <si>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</si>
  <si>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</si>
  <si>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</si>
  <si>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</si>
  <si>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</si>
  <si>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</si>
  <si>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</si>
  <si>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</si>
  <si>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</si>
  <si>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</si>
  <si>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</si>
  <si>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</si>
  <si>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</si>
  <si>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</si>
  <si>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</si>
  <si>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</si>
  <si>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</si>
  <si>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</si>
  <si>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</si>
  <si>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</si>
  <si>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</si>
  <si>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</si>
  <si>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</si>
  <si>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</si>
  <si>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</si>
  <si>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</si>
  <si>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</si>
  <si>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</si>
  <si>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</si>
  <si>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</si>
  <si>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</si>
  <si>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</si>
  <si>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</si>
  <si>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</si>
  <si>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</si>
  <si>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</si>
  <si>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</si>
  <si>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</si>
  <si>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</si>
  <si>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</si>
  <si>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</si>
  <si>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</si>
  <si>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</si>
  <si>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</si>
  <si>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</si>
  <si>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</si>
  <si>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</si>
  <si>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</si>
  <si>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</si>
  <si>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</si>
  <si>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</si>
  <si>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</si>
  <si>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</si>
  <si>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</si>
  <si>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</si>
  <si>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</si>
  <si>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</si>
  <si>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</si>
  <si>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</si>
  <si>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</si>
  <si>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</si>
  <si>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</si>
  <si>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</si>
  <si>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</si>
  <si>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</si>
  <si>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</si>
  <si>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</si>
  <si>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</si>
  <si>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</si>
  <si>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</si>
  <si>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</si>
  <si>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</si>
  <si>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</si>
  <si>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</si>
  <si>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</si>
  <si>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</si>
  <si>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</si>
  <si>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</si>
  <si>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</si>
  <si>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</si>
  <si>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</si>
  <si>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</si>
  <si>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</si>
  <si>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</si>
  <si>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</si>
  <si>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</si>
  <si>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</si>
  <si>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</si>
  <si>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</si>
  <si>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</si>
  <si>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</si>
  <si>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</si>
  <si>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</si>
  <si>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</si>
  <si>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</si>
  <si>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</si>
  <si>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</si>
  <si>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</si>
  <si>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</si>
  <si>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</si>
  <si>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</si>
  <si>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</si>
  <si>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</si>
  <si>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</si>
  <si>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</si>
  <si>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</si>
  <si>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</si>
  <si>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</si>
  <si>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</si>
  <si>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</si>
  <si>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</si>
  <si>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</si>
  <si>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</si>
  <si>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</si>
  <si>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</si>
  <si>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</si>
  <si>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</si>
  <si>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</si>
  <si>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</si>
  <si>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</si>
  <si>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</si>
  <si>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</si>
  <si>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</si>
  <si>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</si>
  <si>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</si>
  <si>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</si>
  <si>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</si>
  <si>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</si>
  <si>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</si>
  <si>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</si>
  <si>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</si>
  <si>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</si>
  <si>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</si>
  <si>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</si>
  <si>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</si>
  <si>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</si>
  <si>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</si>
  <si>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</si>
  <si>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</si>
  <si>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</si>
  <si>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</si>
  <si>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</si>
  <si>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</si>
  <si>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</si>
  <si>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</si>
  <si>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</si>
  <si>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</si>
  <si>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</si>
  <si>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</si>
  <si>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</si>
  <si>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</si>
  <si>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</si>
  <si>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</si>
  <si>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</si>
  <si>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</si>
  <si>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</si>
  <si>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</si>
  <si>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</si>
  <si>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</si>
  <si>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</si>
  <si>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</si>
  <si>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</si>
  <si>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</si>
  <si>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</si>
  <si>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</si>
  <si>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</si>
  <si>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</si>
  <si>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</si>
  <si>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</si>
  <si>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</si>
  <si>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</si>
  <si>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</si>
  <si>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</si>
  <si>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</si>
  <si>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</si>
  <si>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</si>
  <si>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</si>
  <si>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</si>
  <si>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</si>
  <si>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</si>
  <si>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</si>
  <si>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</si>
  <si>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</si>
  <si>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</si>
  <si>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</si>
  <si>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</si>
  <si>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</si>
  <si>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</si>
  <si>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</si>
  <si>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</si>
  <si>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</si>
  <si>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</si>
  <si>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</si>
  <si>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</si>
  <si>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</si>
  <si>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</si>
  <si>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</si>
  <si>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</si>
  <si>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</si>
  <si>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</si>
  <si>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</si>
  <si>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</si>
  <si>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</si>
  <si>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</si>
  <si>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</si>
  <si>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</si>
  <si>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</si>
  <si>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</si>
  <si>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</si>
  <si>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</si>
  <si>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</si>
  <si>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</si>
  <si>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</si>
  <si>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</si>
  <si>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</si>
  <si>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</si>
  <si>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</si>
  <si>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</si>
  <si>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</si>
  <si>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</si>
  <si>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</si>
  <si>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</si>
  <si>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</si>
  <si>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</si>
  <si>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</si>
  <si>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</si>
  <si>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</si>
  <si>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</si>
  <si>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</si>
  <si>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</si>
  <si>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</si>
  <si>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</si>
  <si>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</si>
  <si>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</si>
  <si>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</si>
  <si>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</si>
  <si>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</si>
  <si>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</si>
  <si>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</si>
  <si>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</si>
  <si>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</si>
  <si>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</si>
  <si>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</si>
  <si>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</si>
  <si>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</si>
  <si>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</si>
  <si>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</si>
  <si>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</si>
  <si>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</si>
  <si>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</si>
  <si>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</si>
  <si>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</si>
  <si>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</si>
  <si>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</si>
  <si>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</si>
  <si>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</si>
  <si>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</si>
  <si>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</si>
  <si>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</si>
  <si>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</si>
  <si>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</si>
  <si>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</si>
  <si>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</si>
  <si>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</si>
  <si>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</si>
  <si>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</si>
  <si>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</si>
  <si>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</si>
  <si>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</si>
  <si>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</si>
  <si>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</si>
  <si>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</si>
  <si>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</si>
  <si>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</si>
  <si>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</si>
  <si>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</si>
  <si>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</si>
  <si>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</si>
  <si>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</si>
  <si>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</si>
  <si>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</si>
  <si>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</si>
  <si>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</si>
  <si>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</si>
  <si>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</si>
  <si>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</si>
  <si>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</si>
  <si>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</si>
  <si>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</si>
  <si>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</si>
  <si>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</si>
  <si>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</si>
  <si>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</si>
  <si>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</si>
  <si>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</si>
  <si>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</si>
  <si>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</si>
  <si>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</si>
  <si>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</si>
  <si>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</si>
  <si>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</si>
  <si>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</si>
  <si>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</si>
  <si>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</si>
  <si>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</si>
  <si>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</si>
  <si>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</si>
  <si>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</si>
  <si>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</si>
  <si>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</si>
  <si>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</si>
  <si>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</si>
  <si>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</si>
  <si>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</si>
  <si>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</si>
  <si>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</si>
  <si>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</si>
  <si>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</si>
  <si>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</si>
  <si>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</si>
  <si>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</si>
  <si>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</si>
  <si>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</si>
  <si>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</si>
  <si>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</si>
  <si>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</si>
  <si>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</si>
  <si>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</si>
  <si>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</si>
  <si>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</si>
  <si>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</si>
  <si>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</si>
  <si>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</si>
  <si>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</si>
  <si>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</si>
  <si>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</si>
  <si>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</si>
  <si>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</si>
  <si>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</si>
  <si>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</si>
  <si>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</si>
  <si>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</si>
  <si>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</si>
  <si>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</si>
  <si>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</si>
  <si>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</si>
  <si>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</si>
  <si>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</si>
  <si>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</si>
  <si>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</si>
  <si>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</si>
  <si>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</si>
  <si>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</si>
  <si>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</si>
  <si>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</si>
  <si>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</si>
  <si>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</si>
  <si>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</si>
  <si>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</si>
  <si>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</si>
  <si>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</si>
  <si>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</si>
  <si>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</si>
  <si>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</si>
  <si>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</si>
  <si>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</si>
  <si>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</si>
  <si>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</si>
  <si>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</si>
  <si>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</si>
  <si>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</si>
  <si>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</si>
  <si>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</si>
  <si>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</si>
  <si>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</si>
  <si>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</si>
  <si>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</si>
  <si>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</si>
  <si>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</si>
  <si>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</si>
  <si>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</si>
  <si>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</si>
  <si>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</si>
  <si>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</si>
  <si>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</si>
  <si>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</si>
  <si>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</si>
  <si>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</si>
  <si>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</si>
  <si>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</si>
  <si>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</si>
  <si>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</si>
  <si>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</si>
  <si>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</si>
  <si>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</si>
  <si>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</si>
  <si>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</si>
  <si>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</si>
  <si>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</si>
  <si>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</si>
  <si>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</si>
  <si>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</si>
  <si>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</si>
  <si>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</si>
  <si>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</si>
  <si>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</si>
  <si>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</si>
  <si>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</si>
  <si>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</si>
  <si>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</si>
  <si>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</si>
  <si>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</si>
  <si>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</si>
  <si>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</si>
  <si>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</si>
  <si>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</si>
  <si>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</si>
  <si>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</si>
  <si>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</si>
  <si>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</si>
  <si>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</si>
  <si>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</si>
  <si>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</si>
  <si>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</si>
  <si>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</si>
  <si>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</si>
  <si>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</si>
  <si>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</si>
  <si>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</si>
  <si>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</si>
  <si>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</si>
  <si>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</si>
  <si>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</si>
  <si>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</si>
  <si>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</si>
  <si>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</si>
  <si>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</si>
  <si>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</si>
  <si>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</si>
  <si>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</si>
  <si>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</si>
  <si>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</si>
  <si>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</si>
  <si>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</si>
  <si>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</si>
  <si>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</si>
  <si>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</si>
  <si>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</si>
  <si>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</si>
  <si>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</si>
  <si>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</si>
  <si>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</si>
  <si>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</si>
  <si>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</si>
  <si>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</si>
  <si>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</si>
  <si>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</si>
  <si>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</si>
  <si>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</si>
  <si>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</si>
  <si>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</si>
  <si>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</si>
  <si>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</si>
  <si>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</si>
  <si>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</si>
  <si>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</si>
  <si>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</si>
  <si>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</si>
  <si>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</si>
  <si>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</si>
  <si>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</si>
  <si>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</si>
  <si>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</si>
  <si>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</si>
  <si>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</si>
  <si>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</si>
  <si>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</si>
  <si>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</si>
  <si>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</si>
  <si>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</si>
  <si>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</si>
  <si>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</si>
  <si>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</si>
  <si>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</si>
  <si>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</si>
  <si>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</si>
  <si>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</si>
  <si>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</si>
  <si>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</si>
  <si>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</si>
  <si>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</si>
  <si>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</si>
  <si>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</si>
  <si>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</si>
  <si>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</si>
  <si>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</si>
  <si>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</si>
  <si>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</si>
  <si>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</si>
  <si>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</si>
  <si>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</si>
  <si>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</si>
  <si>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</si>
  <si>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</si>
  <si>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</si>
  <si>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</si>
  <si>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</si>
  <si>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</si>
  <si>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</si>
  <si>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</si>
  <si>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</si>
  <si>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</si>
  <si>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</si>
  <si>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</si>
  <si>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</si>
  <si>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</si>
  <si>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</si>
  <si>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</si>
  <si>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</si>
  <si>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</si>
  <si>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</si>
  <si>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</si>
  <si>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</si>
  <si>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</si>
  <si>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</si>
  <si>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</si>
  <si>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</si>
  <si>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</si>
  <si>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</si>
  <si>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</si>
  <si>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</si>
  <si>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</si>
  <si>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</si>
  <si>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</si>
  <si>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</si>
  <si>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</si>
  <si>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</si>
  <si>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</si>
  <si>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</si>
  <si>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</si>
  <si>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</si>
  <si>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</si>
  <si>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</si>
  <si>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</si>
  <si>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</si>
  <si>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</si>
  <si>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</si>
  <si>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</si>
  <si>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</si>
  <si>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</si>
  <si>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</si>
  <si>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</si>
  <si>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</si>
  <si>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</si>
  <si>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</si>
  <si>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</si>
  <si>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</si>
  <si>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</si>
  <si>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</si>
  <si>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</si>
  <si>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</si>
  <si>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</si>
  <si>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</si>
  <si>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</si>
  <si>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</si>
  <si>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</si>
  <si>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</si>
  <si>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</si>
  <si>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</si>
  <si>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</si>
  <si>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</si>
  <si>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</si>
  <si>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</si>
  <si>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</si>
  <si>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</si>
  <si>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</si>
  <si>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</si>
  <si>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</si>
  <si>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</si>
  <si>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</si>
  <si>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</si>
  <si>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</si>
  <si>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</si>
  <si>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</si>
  <si>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</si>
  <si>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</si>
  <si>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</si>
  <si>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</si>
  <si>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</si>
  <si>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</si>
  <si>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</si>
  <si>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</si>
  <si>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</si>
  <si>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</si>
  <si>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</si>
  <si>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</si>
  <si>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</si>
  <si>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</si>
  <si>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</si>
  <si>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</si>
  <si>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</si>
  <si>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</si>
  <si>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</si>
  <si>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</si>
  <si>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</si>
  <si>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</si>
  <si>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</si>
  <si>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</si>
  <si>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</si>
  <si>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</si>
  <si>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</si>
  <si>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</si>
  <si>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</si>
  <si>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</si>
  <si>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</si>
  <si>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</si>
  <si>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</si>
  <si>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</si>
  <si>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</si>
  <si>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</si>
  <si>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</si>
  <si>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</si>
  <si>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</si>
  <si>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</si>
  <si>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</si>
  <si>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</si>
  <si>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</si>
  <si>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</si>
  <si>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</si>
  <si>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</si>
  <si>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</si>
  <si>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</si>
  <si>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</si>
  <si>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</si>
  <si>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</si>
  <si>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</si>
  <si>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</si>
  <si>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</si>
  <si>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</si>
  <si>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</si>
  <si>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</si>
  <si>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</si>
  <si>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</si>
  <si>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</si>
  <si>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</si>
  <si>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</si>
  <si>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</si>
  <si>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</si>
  <si>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</si>
  <si>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</si>
  <si>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</si>
  <si>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</si>
  <si>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</si>
  <si>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</si>
  <si>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</si>
  <si>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</si>
  <si>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</si>
  <si>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</si>
  <si>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</si>
  <si>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</si>
  <si>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</si>
  <si>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</si>
  <si>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</si>
  <si>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</si>
  <si>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</si>
  <si>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</si>
  <si>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</si>
  <si>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</si>
  <si>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</si>
  <si>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</si>
  <si>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</si>
  <si>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</si>
  <si>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</si>
  <si>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</si>
  <si>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</si>
  <si>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</si>
  <si>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</si>
  <si>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</si>
  <si>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</si>
  <si>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</si>
  <si>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</si>
  <si>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</si>
  <si>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</si>
  <si>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</si>
  <si>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</si>
  <si>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</si>
  <si>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</si>
  <si>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</si>
  <si>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</si>
  <si>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</si>
  <si>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</si>
  <si>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</si>
  <si>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</si>
  <si>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</si>
  <si>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</si>
  <si>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</si>
  <si>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</si>
  <si>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</si>
  <si>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</si>
  <si>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</si>
  <si>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</si>
  <si>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</si>
  <si>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</si>
  <si>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</si>
  <si>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</si>
  <si>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</si>
  <si>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</si>
  <si>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</si>
  <si>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</si>
  <si>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</si>
  <si>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</si>
  <si>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</si>
  <si>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</si>
  <si>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</si>
  <si>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</si>
  <si>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</si>
  <si>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</si>
  <si>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</si>
  <si>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</si>
  <si>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</si>
  <si>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</si>
  <si>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</si>
  <si>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</si>
  <si>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</si>
  <si>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</si>
  <si>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</si>
  <si>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</si>
  <si>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</si>
  <si>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</si>
  <si>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</si>
  <si>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</si>
  <si>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</si>
  <si>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</si>
  <si>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</si>
  <si>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</si>
  <si>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</si>
  <si>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</si>
  <si>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</si>
  <si>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</si>
  <si>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</si>
  <si>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</si>
  <si>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</si>
  <si>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</si>
  <si>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</si>
  <si>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</si>
  <si>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</si>
  <si>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</si>
  <si>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</si>
  <si>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</si>
  <si>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</si>
  <si>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</si>
  <si>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</si>
  <si>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</si>
  <si>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</si>
  <si>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</si>
  <si>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</si>
  <si>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</si>
  <si>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</si>
  <si>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</si>
  <si>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</si>
  <si>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</si>
  <si>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</si>
  <si>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</si>
  <si>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</si>
  <si>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</si>
  <si>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</si>
  <si>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</si>
  <si>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</si>
  <si>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</si>
  <si>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</si>
  <si>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</si>
  <si>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</si>
  <si>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</si>
  <si>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</si>
  <si>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</si>
  <si>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</si>
  <si>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</si>
  <si>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</si>
  <si>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</si>
  <si>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</si>
  <si>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</si>
  <si>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</si>
  <si>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</si>
  <si>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</si>
  <si>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</si>
  <si>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</si>
  <si>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</si>
  <si>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</si>
  <si>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</si>
  <si>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</si>
  <si>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</si>
  <si>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</si>
  <si>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</si>
  <si>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</si>
  <si>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</si>
  <si>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</si>
  <si>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</si>
  <si>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</si>
  <si>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</si>
  <si>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</si>
  <si>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</si>
  <si>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</si>
  <si>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</si>
  <si>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</si>
  <si>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</si>
  <si>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</si>
  <si>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</si>
  <si>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</si>
  <si>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</si>
  <si>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</si>
  <si>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</si>
  <si>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</si>
  <si>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</si>
  <si>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</si>
  <si>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</si>
  <si>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</si>
  <si>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</si>
  <si>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</si>
  <si>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</si>
  <si>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</si>
  <si>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</si>
  <si>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</si>
  <si>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</si>
  <si>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</si>
  <si>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</si>
  <si>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</si>
  <si>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</si>
  <si>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</si>
  <si>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</si>
  <si>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</si>
  <si>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</si>
  <si>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</si>
  <si>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</si>
  <si>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</si>
  <si>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</si>
  <si>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</si>
  <si>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</si>
  <si>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</si>
  <si>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</si>
  <si>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</si>
  <si>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</si>
  <si>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</si>
  <si>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</si>
  <si>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</si>
  <si>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</si>
  <si>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</si>
  <si>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</si>
  <si>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</si>
  <si>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</si>
  <si>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</si>
  <si>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</si>
  <si>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</si>
  <si>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</si>
  <si>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</si>
  <si>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</si>
  <si>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</si>
  <si>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</si>
  <si>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</si>
  <si>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</si>
  <si>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</si>
  <si>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</si>
  <si>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</si>
  <si>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</si>
  <si>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</si>
  <si>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</si>
  <si>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</si>
  <si>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</si>
  <si>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</si>
  <si>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</si>
  <si>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</si>
  <si>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</si>
  <si>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</si>
  <si>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</si>
  <si>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</si>
  <si>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</si>
  <si>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</si>
  <si>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</si>
  <si>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</si>
  <si>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</si>
  <si>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</si>
  <si>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</si>
  <si>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</si>
  <si>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</si>
  <si>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</si>
  <si>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</si>
  <si>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</si>
  <si>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</si>
  <si>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</si>
  <si>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</si>
  <si>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</si>
  <si>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</si>
  <si>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</si>
  <si>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</si>
  <si>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</si>
  <si>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</si>
  <si>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</si>
  <si>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</si>
  <si>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</si>
  <si>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</si>
  <si>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</si>
  <si>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</si>
  <si>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</si>
  <si>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</si>
  <si>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</si>
  <si>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</si>
  <si>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</si>
  <si>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</si>
  <si>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</si>
  <si>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</si>
  <si>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</si>
  <si>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</si>
  <si>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</si>
  <si>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</si>
  <si>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</si>
  <si>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</si>
  <si>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</si>
  <si>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</si>
  <si>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</si>
  <si>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</si>
  <si>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</si>
  <si>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</si>
  <si>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</si>
  <si>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</si>
  <si>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</si>
  <si>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</si>
  <si>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</si>
  <si>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</si>
  <si>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</si>
  <si>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</si>
  <si>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</si>
  <si>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</si>
  <si>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</si>
  <si>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</si>
  <si>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</si>
  <si>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</si>
  <si>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</si>
  <si>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</si>
  <si>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</si>
  <si>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</si>
  <si>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</si>
  <si>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</si>
  <si>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</si>
  <si>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</si>
  <si>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</si>
  <si>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</si>
  <si>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</si>
  <si>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</si>
  <si>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</si>
  <si>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</si>
  <si>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</si>
  <si>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</si>
  <si>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</si>
  <si>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</si>
  <si>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</si>
  <si>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</si>
  <si>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</si>
  <si>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</si>
  <si>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</si>
  <si>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</si>
  <si>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</si>
  <si>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</si>
  <si>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</si>
  <si>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</si>
  <si>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</si>
  <si>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</si>
  <si>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</si>
  <si>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</si>
  <si>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</si>
  <si>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</si>
  <si>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</si>
  <si>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</si>
  <si>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</si>
  <si>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</si>
  <si>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</si>
  <si>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</si>
  <si>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</si>
  <si>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</si>
  <si>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</si>
  <si>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</si>
  <si>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</si>
  <si>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</si>
  <si>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</si>
  <si>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</si>
  <si>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</si>
  <si>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</si>
  <si>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</si>
  <si>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</si>
  <si>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</si>
  <si>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</si>
  <si>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</si>
  <si>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</si>
  <si>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</si>
  <si>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</si>
  <si>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</si>
  <si>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</si>
  <si>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</si>
  <si>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</si>
  <si>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</si>
  <si>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</si>
  <si>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</si>
  <si>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</si>
  <si>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</si>
  <si>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</si>
  <si>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</si>
  <si>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</si>
  <si>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</si>
  <si>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</si>
  <si>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</si>
  <si>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</si>
  <si>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</si>
  <si>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</si>
  <si>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</si>
  <si>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</si>
  <si>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</si>
  <si>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</si>
  <si>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</si>
  <si>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</si>
  <si>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</si>
  <si>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</si>
  <si>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</si>
  <si>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</si>
  <si>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</si>
  <si>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</si>
  <si>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</si>
  <si>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</si>
  <si>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</si>
  <si>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</si>
  <si>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</si>
  <si>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</si>
  <si>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</si>
  <si>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</si>
  <si>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</si>
  <si>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</si>
  <si>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</si>
  <si>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</si>
  <si>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</si>
  <si>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</si>
  <si>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</si>
  <si>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</si>
  <si>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</si>
  <si>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</si>
  <si>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</si>
  <si>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</si>
  <si>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</si>
  <si>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</si>
  <si>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</si>
  <si>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</si>
  <si>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</si>
  <si>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</si>
  <si>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</si>
  <si>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</si>
  <si>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</si>
  <si>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</si>
  <si>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</si>
  <si>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</si>
  <si>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</si>
  <si>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</si>
  <si>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</si>
  <si>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</si>
  <si>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</si>
  <si>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</si>
  <si>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</si>
  <si>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</si>
  <si>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</si>
  <si>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</si>
  <si>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</si>
  <si>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</si>
  <si>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</si>
  <si>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</si>
  <si>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</si>
  <si>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</si>
  <si>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</si>
  <si>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</si>
  <si>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</si>
  <si>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</si>
  <si>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</si>
  <si>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</si>
  <si>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</si>
  <si>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</si>
  <si>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</si>
  <si>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</si>
  <si>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</si>
  <si>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</si>
  <si>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</si>
  <si>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</si>
  <si>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</si>
  <si>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</si>
  <si>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</si>
  <si>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</si>
  <si>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</si>
  <si>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</si>
  <si>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</si>
  <si>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</si>
  <si>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</si>
  <si>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</si>
  <si>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</si>
  <si>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</si>
  <si>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</si>
  <si>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</si>
  <si>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</si>
  <si>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</si>
  <si>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</si>
  <si>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</si>
  <si>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</si>
  <si>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</si>
  <si>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</si>
  <si>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</si>
  <si>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</si>
  <si>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</si>
  <si>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</si>
  <si>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</si>
  <si>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</si>
  <si>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</si>
  <si>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</si>
  <si>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</si>
  <si>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</si>
  <si>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</si>
  <si>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</si>
  <si>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</si>
  <si>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</si>
  <si>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</si>
  <si>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</si>
  <si>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</si>
  <si>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</si>
  <si>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</si>
  <si>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</si>
  <si>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</si>
  <si>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</si>
  <si>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</si>
  <si>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</si>
  <si>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</si>
  <si>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</si>
  <si>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</si>
  <si>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</si>
  <si>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</si>
  <si>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</si>
  <si>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</si>
  <si>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</si>
  <si>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</si>
  <si>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</si>
  <si>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</si>
  <si>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</si>
  <si>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</si>
  <si>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</si>
  <si>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</si>
  <si>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</si>
  <si>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</si>
  <si>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</si>
  <si>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</si>
  <si>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</si>
  <si>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</si>
  <si>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</si>
  <si>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</si>
  <si>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</si>
  <si>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</si>
  <si>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</si>
  <si>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</si>
  <si>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</si>
  <si>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</si>
  <si>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</si>
  <si>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</si>
  <si>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</si>
  <si>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</si>
  <si>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</si>
  <si>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</si>
  <si>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</si>
  <si>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</si>
  <si>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</si>
  <si>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</si>
  <si>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</si>
  <si>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</si>
  <si>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</si>
  <si>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</si>
  <si>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</si>
  <si>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</si>
  <si>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</si>
  <si>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</si>
  <si>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</si>
  <si>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</si>
  <si>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</si>
  <si>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</si>
  <si>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</si>
  <si>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</si>
  <si>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</si>
  <si>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</si>
  <si>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</si>
  <si>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</si>
  <si>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</si>
  <si>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</si>
  <si>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</si>
  <si>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</si>
  <si>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</si>
  <si>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</si>
  <si>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</si>
  <si>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</si>
  <si>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</si>
  <si>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</si>
  <si>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</si>
  <si>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</si>
  <si>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</si>
  <si>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</si>
  <si>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</si>
  <si>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</si>
  <si>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</si>
  <si>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</si>
  <si>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</si>
  <si>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</si>
  <si>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</si>
  <si>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</si>
  <si>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</si>
  <si>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</si>
  <si>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</si>
  <si>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</si>
  <si>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</si>
  <si>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</si>
  <si>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</si>
  <si>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</si>
  <si>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</si>
  <si>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</si>
  <si>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</si>
  <si>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</si>
  <si>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</si>
  <si>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</si>
  <si>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</si>
  <si>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</si>
  <si>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</si>
  <si>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</si>
  <si>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</si>
  <si>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</si>
  <si>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</si>
  <si>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</si>
  <si>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</si>
  <si>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</si>
  <si>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</si>
  <si>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</si>
  <si>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</si>
  <si>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</si>
  <si>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</si>
  <si>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</si>
  <si>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</si>
  <si>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</si>
  <si>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</si>
  <si>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</si>
  <si>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</si>
  <si>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</si>
  <si>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</si>
  <si>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</si>
  <si>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</si>
  <si>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</si>
  <si>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</si>
  <si>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</si>
  <si>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</si>
  <si>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</si>
  <si>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</si>
  <si>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</si>
  <si>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</si>
  <si>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</si>
  <si>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</si>
  <si>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</si>
  <si>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</si>
  <si>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</si>
  <si>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</si>
  <si>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</si>
  <si>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</si>
  <si>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</si>
  <si>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</si>
  <si>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</si>
  <si>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</si>
  <si>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</si>
  <si>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</si>
  <si>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</si>
  <si>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</si>
  <si>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</si>
  <si>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</si>
  <si>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</si>
  <si>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</si>
  <si>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</si>
  <si>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</si>
  <si>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</si>
  <si>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</si>
  <si>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</si>
  <si>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</si>
  <si>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</si>
  <si>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</si>
  <si>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</si>
  <si>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</si>
  <si>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</si>
  <si>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</si>
  <si>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</si>
  <si>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</si>
  <si>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</si>
  <si>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</si>
  <si>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</si>
  <si>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</si>
  <si>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</si>
  <si>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</si>
  <si>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</si>
  <si>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</si>
  <si>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</si>
  <si>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</si>
  <si>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</si>
  <si>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</si>
  <si>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</si>
  <si>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</si>
  <si>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</si>
  <si>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</si>
  <si>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</si>
  <si>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</si>
  <si>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</si>
  <si>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</si>
  <si>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</si>
  <si>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</si>
  <si>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</si>
  <si>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</si>
  <si>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</si>
  <si>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</si>
  <si>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</si>
  <si>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</si>
  <si>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</si>
  <si>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</si>
  <si>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</si>
  <si>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</si>
  <si>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</si>
  <si>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</si>
  <si>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</si>
  <si>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</si>
  <si>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</si>
  <si>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</si>
  <si>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</si>
  <si>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</si>
  <si>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</si>
  <si>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</si>
  <si>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</si>
  <si>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</si>
  <si>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</si>
  <si>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</si>
  <si>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</si>
  <si>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</si>
  <si>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</si>
  <si>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</si>
  <si>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</si>
  <si>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</si>
  <si>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</si>
  <si>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</si>
  <si>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</si>
  <si>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</si>
  <si>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</si>
  <si>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</si>
  <si>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</si>
  <si>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</si>
  <si>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</si>
  <si>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</si>
  <si>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</si>
  <si>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</si>
  <si>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</si>
  <si>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</si>
  <si>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</si>
  <si>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</si>
  <si>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</si>
  <si>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</si>
  <si>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</si>
  <si>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</si>
  <si>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</si>
  <si>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</si>
  <si>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</si>
  <si>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</si>
  <si>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</si>
  <si>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</si>
  <si>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</si>
  <si>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</si>
  <si>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</si>
  <si>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</si>
  <si>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</si>
  <si>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</si>
  <si>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</si>
  <si>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</si>
  <si>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</si>
  <si>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</si>
  <si>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</si>
  <si>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</si>
  <si>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</si>
  <si>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</si>
  <si>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</si>
  <si>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</si>
  <si>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</si>
  <si>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</si>
  <si>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</si>
  <si>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</si>
  <si>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</si>
  <si>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</si>
  <si>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</si>
  <si>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</si>
  <si>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</si>
  <si>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</si>
  <si>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</si>
  <si>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</si>
  <si>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</si>
  <si>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</si>
  <si>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</si>
  <si>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</si>
  <si>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</si>
  <si>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</si>
  <si>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</si>
  <si>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</si>
  <si>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</si>
  <si>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</si>
  <si>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</si>
  <si>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</si>
  <si>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</si>
  <si>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</si>
  <si>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</si>
  <si>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</si>
  <si>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</si>
  <si>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</si>
  <si>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</si>
  <si>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</si>
  <si>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</si>
  <si>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</si>
  <si>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</si>
  <si>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</si>
  <si>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</si>
  <si>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</si>
  <si>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</si>
  <si>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</si>
  <si>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</si>
  <si>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</si>
  <si>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</si>
  <si>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</si>
  <si>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</si>
  <si>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</si>
  <si>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</si>
  <si>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</si>
  <si>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</si>
  <si>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</si>
  <si>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</si>
  <si>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</si>
  <si>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</si>
  <si>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</si>
  <si>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</si>
  <si>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</si>
  <si>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</si>
  <si>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</si>
  <si>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</si>
  <si>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</si>
  <si>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</si>
  <si>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</si>
  <si>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</si>
  <si>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</si>
  <si>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</si>
  <si>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</si>
  <si>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</si>
  <si>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</si>
  <si>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</si>
  <si>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</si>
  <si>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</si>
  <si>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</si>
  <si>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</si>
  <si>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</si>
  <si>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</si>
  <si>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</si>
  <si>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</si>
  <si>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</si>
  <si>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</si>
  <si>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</si>
  <si>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</si>
  <si>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</si>
  <si>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</si>
  <si>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</si>
  <si>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</si>
  <si>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</si>
  <si>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</si>
  <si>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</si>
  <si>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</si>
  <si>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</si>
  <si>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</si>
  <si>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</si>
  <si>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</si>
  <si>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</si>
  <si>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</si>
  <si>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</si>
  <si>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</si>
  <si>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</si>
  <si>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</si>
  <si>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</si>
  <si>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</si>
  <si>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</si>
  <si>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</si>
  <si>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</si>
  <si>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</si>
  <si>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</si>
  <si>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</si>
  <si>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</si>
  <si>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</si>
  <si>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</si>
  <si>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</si>
  <si>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</si>
  <si>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</si>
  <si>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</si>
  <si>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</si>
  <si>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</si>
  <si>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</si>
  <si>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</si>
  <si>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</si>
  <si>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</si>
  <si>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</si>
  <si>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</si>
  <si>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</si>
  <si>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</si>
  <si>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</si>
  <si>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</si>
  <si>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</si>
  <si>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</si>
  <si>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</si>
  <si>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</si>
  <si>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</si>
  <si>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</si>
  <si>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</si>
  <si>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</si>
  <si>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</si>
  <si>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</si>
  <si>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</si>
  <si>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</si>
  <si>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</si>
  <si>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</si>
  <si>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</si>
  <si>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</si>
  <si>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</si>
  <si>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</si>
  <si>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</si>
  <si>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</si>
  <si>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</si>
  <si>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</si>
  <si>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</si>
  <si>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</si>
  <si>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</si>
  <si>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</si>
  <si>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</si>
  <si>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</si>
  <si>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</si>
  <si>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</si>
  <si>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</si>
  <si>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</si>
  <si>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</si>
  <si>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</si>
  <si>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</si>
  <si>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</si>
  <si>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</si>
  <si>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</si>
  <si>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</si>
  <si>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</si>
  <si>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</si>
  <si>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</si>
  <si>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</si>
  <si>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</si>
  <si>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</si>
  <si>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</si>
  <si>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</si>
  <si>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</si>
  <si>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</si>
  <si>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</si>
  <si>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</si>
  <si>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</si>
  <si>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</si>
  <si>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</si>
  <si>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</si>
  <si>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</si>
  <si>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</si>
  <si>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</si>
  <si>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</si>
  <si>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</si>
  <si>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</si>
  <si>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</si>
  <si>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</si>
  <si>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</si>
  <si>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</si>
  <si>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</si>
  <si>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</si>
  <si>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</si>
  <si>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</si>
  <si>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</si>
  <si>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</si>
  <si>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</si>
  <si>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</si>
  <si>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</si>
  <si>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</si>
  <si>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</si>
  <si>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</si>
  <si>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</si>
  <si>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</si>
  <si>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</si>
  <si>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</si>
  <si>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</si>
  <si>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</si>
  <si>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</si>
  <si>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</si>
  <si>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</si>
  <si>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</si>
  <si>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</si>
  <si>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</si>
  <si>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</si>
  <si>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</si>
  <si>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</si>
  <si>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</si>
  <si>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</si>
  <si>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</si>
  <si>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</si>
  <si>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</si>
  <si>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</si>
  <si>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</si>
  <si>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</si>
  <si>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</si>
  <si>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</si>
  <si>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</si>
  <si>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</si>
  <si>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</si>
  <si>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</si>
  <si>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</si>
  <si>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</si>
  <si>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</si>
  <si>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</si>
  <si>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</si>
  <si>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</si>
  <si>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</si>
  <si>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</si>
  <si>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</si>
  <si>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</si>
  <si>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</si>
  <si>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</si>
  <si>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</si>
  <si>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</si>
  <si>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</si>
  <si>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</si>
  <si>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</si>
  <si>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</si>
  <si>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</si>
  <si>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</si>
  <si>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</si>
  <si>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</si>
  <si>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</si>
  <si>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</si>
  <si>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</si>
  <si>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</si>
  <si>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</si>
  <si>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</si>
  <si>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</si>
  <si>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</si>
  <si>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</si>
  <si>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</si>
  <si>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</si>
  <si>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</si>
  <si>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</si>
  <si>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</si>
  <si>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</si>
  <si>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</si>
  <si>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</si>
  <si>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</si>
  <si>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</si>
  <si>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</si>
  <si>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</si>
  <si>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</si>
  <si>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</si>
  <si>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</si>
  <si>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</si>
  <si>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</si>
  <si>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</si>
  <si>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</si>
  <si>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</si>
  <si>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</si>
  <si>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</si>
  <si>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</si>
  <si>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</si>
  <si>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</si>
  <si>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</si>
  <si>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</si>
  <si>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</si>
  <si>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</si>
  <si>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</si>
  <si>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</si>
  <si>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</si>
  <si>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</si>
  <si>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</si>
  <si>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</si>
  <si>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</si>
  <si>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</si>
  <si>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</si>
  <si>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</si>
  <si>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</si>
  <si>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</si>
  <si>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</si>
  <si>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</si>
  <si>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</si>
  <si>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</si>
  <si>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</si>
  <si>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</si>
  <si>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</si>
  <si>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</si>
  <si>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</si>
  <si>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</si>
  <si>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</si>
  <si>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</si>
  <si>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</si>
  <si>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</si>
  <si>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</si>
  <si>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</si>
  <si>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</si>
  <si>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</si>
  <si>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</si>
  <si>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</si>
  <si>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</si>
  <si>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</si>
  <si>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</si>
  <si>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</si>
  <si>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</si>
  <si>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</si>
  <si>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</si>
  <si>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</si>
  <si>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</si>
  <si>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</si>
  <si>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</si>
  <si>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</si>
  <si>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</si>
  <si>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</si>
  <si>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</si>
  <si>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</si>
  <si>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</si>
  <si>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</si>
  <si>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</si>
  <si>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</si>
  <si>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</si>
  <si>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</si>
  <si>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</si>
  <si>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</si>
  <si>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</si>
  <si>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</si>
  <si>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</si>
  <si>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</si>
  <si>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</si>
  <si>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</si>
  <si>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</si>
  <si>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</si>
  <si>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</si>
  <si>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</si>
  <si>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</si>
  <si>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</si>
  <si>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</si>
  <si>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</si>
  <si>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</si>
  <si>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</si>
  <si>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</si>
  <si>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</si>
  <si>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</si>
  <si>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</si>
  <si>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</si>
  <si>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</si>
  <si>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</si>
  <si>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</si>
  <si>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</si>
  <si>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</si>
  <si>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</si>
  <si>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</si>
  <si>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</si>
  <si>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</si>
  <si>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</si>
  <si>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</si>
  <si>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</si>
  <si>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</si>
  <si>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</si>
  <si>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</si>
  <si>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</si>
  <si>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</si>
  <si>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</si>
  <si>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</si>
  <si>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</si>
  <si>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</si>
  <si>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</si>
  <si>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</si>
  <si>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</si>
  <si>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</si>
  <si>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</si>
  <si>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</si>
  <si>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</si>
  <si>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</si>
  <si>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</si>
  <si>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</si>
  <si>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</si>
  <si>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</si>
  <si>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</si>
  <si>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</si>
  <si>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</si>
  <si>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</si>
  <si>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</si>
  <si>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</si>
  <si>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</si>
  <si>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</si>
  <si>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</si>
  <si>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</si>
  <si>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</si>
  <si>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</si>
  <si>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</si>
  <si>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</si>
  <si>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</si>
  <si>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</si>
  <si>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</si>
  <si>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</si>
  <si>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</si>
  <si>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</si>
  <si>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</si>
  <si>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</si>
  <si>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</si>
  <si>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</si>
  <si>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</si>
  <si>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</si>
  <si>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</si>
  <si>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</si>
  <si>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</si>
  <si>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</si>
  <si>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</si>
  <si>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</si>
  <si>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</si>
  <si>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</si>
  <si>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</si>
  <si>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</si>
  <si>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</si>
  <si>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</si>
  <si>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</si>
  <si>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</si>
  <si>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</si>
  <si>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</si>
  <si>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</si>
  <si>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</si>
  <si>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</si>
  <si>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</si>
  <si>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</si>
  <si>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</si>
  <si>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</si>
  <si>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</si>
  <si>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</si>
  <si>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</si>
  <si>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</si>
  <si>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</si>
  <si>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</si>
  <si>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</si>
  <si>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</si>
  <si>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</si>
  <si>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</si>
  <si>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</si>
  <si>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</si>
  <si>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</si>
  <si>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</si>
  <si>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</si>
  <si>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</si>
  <si>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</si>
  <si>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</si>
  <si>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</si>
  <si>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</si>
  <si>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</si>
  <si>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</si>
  <si>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</si>
  <si>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</si>
  <si>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</si>
  <si>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</si>
  <si>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</si>
  <si>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</si>
  <si>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</si>
  <si>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</si>
  <si>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</si>
  <si>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</si>
  <si>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</si>
  <si>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</si>
  <si>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</si>
  <si>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</si>
  <si>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</si>
  <si>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</si>
  <si>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</si>
  <si>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</si>
  <si>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</si>
  <si>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</si>
  <si>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</si>
  <si>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</si>
  <si>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</si>
  <si>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</si>
  <si>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</si>
  <si>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</si>
  <si>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</si>
  <si>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</si>
  <si>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</si>
  <si>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</si>
  <si>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</si>
  <si>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</si>
  <si>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</si>
  <si>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</si>
  <si>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</si>
  <si>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</si>
  <si>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</si>
  <si>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</si>
  <si>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</si>
  <si>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</si>
  <si>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</si>
  <si>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</si>
  <si>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</si>
  <si>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</si>
  <si>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</si>
  <si>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</si>
  <si>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</si>
  <si>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</si>
  <si>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</si>
  <si>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</si>
  <si>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</si>
  <si>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</si>
  <si>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</si>
  <si>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</si>
  <si>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</si>
  <si>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</si>
  <si>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</si>
  <si>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</si>
  <si>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</si>
  <si>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</si>
  <si>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</si>
  <si>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</si>
  <si>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</si>
  <si>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</si>
  <si>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</si>
  <si>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</si>
  <si>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</si>
  <si>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</si>
  <si>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</si>
  <si>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</si>
  <si>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</si>
  <si>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</si>
  <si>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</si>
  <si>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</si>
  <si>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</si>
  <si>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</si>
  <si>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</si>
  <si>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</si>
  <si>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</si>
  <si>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</si>
  <si>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</si>
  <si>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</si>
  <si>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</si>
  <si>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</si>
  <si>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</si>
  <si>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</si>
  <si>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</si>
  <si>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</si>
  <si>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</si>
  <si>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</si>
  <si>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</si>
  <si>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</si>
  <si>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</si>
  <si>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</si>
  <si>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</si>
  <si>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</si>
  <si>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</si>
  <si>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</si>
  <si>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</si>
  <si>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</si>
  <si>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</si>
  <si>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</si>
  <si>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</si>
  <si>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</si>
  <si>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</si>
  <si>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</si>
  <si>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</si>
  <si>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</si>
  <si>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</si>
  <si>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</si>
  <si>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</si>
  <si>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</si>
  <si>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</si>
  <si>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</si>
  <si>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</si>
  <si>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</si>
  <si>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</si>
  <si>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</si>
  <si>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</si>
  <si>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</si>
  <si>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</si>
  <si>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</si>
  <si>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</si>
  <si>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</si>
  <si>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</si>
  <si>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</si>
  <si>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</si>
  <si>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</si>
  <si>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</si>
  <si>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</si>
  <si>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</si>
  <si>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</si>
  <si>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</si>
  <si>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</si>
  <si>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</si>
  <si>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</si>
  <si>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</si>
  <si>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</si>
  <si>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</si>
  <si>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</si>
  <si>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</si>
  <si>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</si>
  <si>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</si>
  <si>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</si>
  <si>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</si>
  <si>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</si>
  <si>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</si>
  <si>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</si>
  <si>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</si>
  <si>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</si>
  <si>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</si>
  <si>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</si>
  <si>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</si>
  <si>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</si>
  <si>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</si>
  <si>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</si>
  <si>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</si>
  <si>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</si>
  <si>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</si>
  <si>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</si>
  <si>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</si>
  <si>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</si>
  <si>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</si>
  <si>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</si>
  <si>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</si>
  <si>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</si>
  <si>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</si>
  <si>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</si>
  <si>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</si>
  <si>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</si>
  <si>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</si>
  <si>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</si>
  <si>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</si>
  <si>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</si>
  <si>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</si>
  <si>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</si>
  <si>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</si>
  <si>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</si>
  <si>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</si>
  <si>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</si>
  <si>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</si>
  <si>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</si>
  <si>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</si>
  <si>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</si>
  <si>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</si>
  <si>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</si>
  <si>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</si>
  <si>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</si>
  <si>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</si>
  <si>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</si>
  <si>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</si>
  <si>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</si>
  <si>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</si>
  <si>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</si>
  <si>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</si>
  <si>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</si>
  <si>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</si>
  <si>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</si>
  <si>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</si>
  <si>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</si>
  <si>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</si>
  <si>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</si>
  <si>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</si>
  <si>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</si>
  <si>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</si>
  <si>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</si>
  <si>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</si>
  <si>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</si>
  <si>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</si>
  <si>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</si>
  <si>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</si>
  <si>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</si>
  <si>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</si>
  <si>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</si>
  <si>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</si>
  <si>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</si>
  <si>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</si>
  <si>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</si>
  <si>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</si>
  <si>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</si>
  <si>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</si>
  <si>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</si>
  <si>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</si>
  <si>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</si>
  <si>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</si>
  <si>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</si>
  <si>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</si>
  <si>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</si>
  <si>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</si>
  <si>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</si>
  <si>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</si>
  <si>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</si>
  <si>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</si>
  <si>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</si>
  <si>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</si>
  <si>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</si>
  <si>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</si>
  <si>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</si>
  <si>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</si>
  <si>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</si>
  <si>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</si>
  <si>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</si>
  <si>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</si>
  <si>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</si>
  <si>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</si>
  <si>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</si>
  <si>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</si>
  <si>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</si>
  <si>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</si>
  <si>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</si>
  <si>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</si>
  <si>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</si>
  <si>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</si>
  <si>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</si>
  <si>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</si>
  <si>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</si>
  <si>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</si>
  <si>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</si>
  <si>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</si>
  <si>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</si>
  <si>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</si>
  <si>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</si>
  <si>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</si>
  <si>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</si>
  <si>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</si>
  <si>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</si>
  <si>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</si>
  <si>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</si>
  <si>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</si>
  <si>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</si>
  <si>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</si>
  <si>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</si>
  <si>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</si>
  <si>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</si>
  <si>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</si>
  <si>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</si>
  <si>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</si>
  <si>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</si>
  <si>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</si>
  <si>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</si>
  <si>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</si>
  <si>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</si>
  <si>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</si>
  <si>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</si>
  <si>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</si>
  <si>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</si>
  <si>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</si>
  <si>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</si>
  <si>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</si>
  <si>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</si>
  <si>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</si>
  <si>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</si>
  <si>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</si>
  <si>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</si>
  <si>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</si>
  <si>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</si>
  <si>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</si>
  <si>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</si>
  <si>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</si>
  <si>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</si>
  <si>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</si>
  <si>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</si>
  <si>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</si>
  <si>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</si>
  <si>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</si>
  <si>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</si>
  <si>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</si>
  <si>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</si>
  <si>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</si>
  <si>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</si>
  <si>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</si>
  <si>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</si>
  <si>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</si>
  <si>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</si>
  <si>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</si>
  <si>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</si>
  <si>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</si>
  <si>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</si>
  <si>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</si>
  <si>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</si>
  <si>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</si>
  <si>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</si>
  <si>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</si>
  <si>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</si>
  <si>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</si>
  <si>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</si>
  <si>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</si>
  <si>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</si>
  <si>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</si>
  <si>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</si>
  <si>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</si>
  <si>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</si>
  <si>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</si>
  <si>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</si>
  <si>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</si>
  <si>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</si>
  <si>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</si>
  <si>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</si>
  <si>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</si>
  <si>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</si>
  <si>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</si>
  <si>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</si>
  <si>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</si>
  <si>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</si>
  <si>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</si>
  <si>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</si>
  <si>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</si>
  <si>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</si>
  <si>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</si>
  <si>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</si>
  <si>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</si>
  <si>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</si>
  <si>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</si>
  <si>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</si>
  <si>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</si>
  <si>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</si>
  <si>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</si>
  <si>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</si>
  <si>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</si>
  <si>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</si>
  <si>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</si>
  <si>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</si>
  <si>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</si>
  <si>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</si>
  <si>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</si>
  <si>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</si>
  <si>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</si>
  <si>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</si>
  <si>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</si>
  <si>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</si>
  <si>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</si>
  <si>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</si>
  <si>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</si>
  <si>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</si>
  <si>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</si>
  <si>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</si>
  <si>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</si>
  <si>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</si>
  <si>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</si>
  <si>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</si>
  <si>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</si>
  <si>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</si>
  <si>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</si>
  <si>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</si>
  <si>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</si>
  <si>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</si>
  <si>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</si>
  <si>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</si>
  <si>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</si>
  <si>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</si>
  <si>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</si>
  <si>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</si>
  <si>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</si>
  <si>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</si>
  <si>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</si>
  <si>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</si>
  <si>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</si>
  <si>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</si>
  <si>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</si>
  <si>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</si>
  <si>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</si>
  <si>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</si>
  <si>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</si>
  <si>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</si>
  <si>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</si>
  <si>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</si>
  <si>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</si>
  <si>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</si>
  <si>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</si>
  <si>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</si>
  <si>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</si>
  <si>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</si>
  <si>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</si>
  <si>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</si>
  <si>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</si>
  <si>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</si>
  <si>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</si>
  <si>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</si>
  <si>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</si>
  <si>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</si>
  <si>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</si>
  <si>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</si>
  <si>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</si>
  <si>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</si>
  <si>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</si>
  <si>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</si>
  <si>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</si>
  <si>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</si>
  <si>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</si>
  <si>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</si>
  <si>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</si>
  <si>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</si>
  <si>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</si>
  <si>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</si>
  <si>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</si>
  <si>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</si>
  <si>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</si>
  <si>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</si>
  <si>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</si>
  <si>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</si>
  <si>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</si>
  <si>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</si>
  <si>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</si>
  <si>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</si>
  <si>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</si>
  <si>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</si>
  <si>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</si>
  <si>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</si>
  <si>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</si>
  <si>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</si>
  <si>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</si>
  <si>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</si>
  <si>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</si>
  <si>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</si>
  <si>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</si>
  <si>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</si>
  <si>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</si>
  <si>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</si>
  <si>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</si>
  <si>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</si>
  <si>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</si>
  <si>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</si>
  <si>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</si>
  <si>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</si>
  <si>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</si>
  <si>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</si>
  <si>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</si>
  <si>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</si>
  <si>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</si>
  <si>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</si>
  <si>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</si>
  <si>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</si>
  <si>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</si>
  <si>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</si>
  <si>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</si>
  <si>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</si>
  <si>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</si>
  <si>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</si>
  <si>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</si>
  <si>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</si>
  <si>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</si>
  <si>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</si>
  <si>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</si>
  <si>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</si>
  <si>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</si>
  <si>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</si>
  <si>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</si>
  <si>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</si>
  <si>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</si>
  <si>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</si>
  <si>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</si>
  <si>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</si>
  <si>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</si>
  <si>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</si>
  <si>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</si>
  <si>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</si>
  <si>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</si>
  <si>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</si>
  <si>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</si>
  <si>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</si>
  <si>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</si>
  <si>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</si>
  <si>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</si>
  <si>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</si>
  <si>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</si>
  <si>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</si>
  <si>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</si>
  <si>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</si>
  <si>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</si>
  <si>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</si>
  <si>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</si>
  <si>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</si>
  <si>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</si>
  <si>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</si>
  <si>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</si>
  <si>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</si>
  <si>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</si>
  <si>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</si>
  <si>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</si>
  <si>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</si>
  <si>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</si>
  <si>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</si>
  <si>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</si>
  <si>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</si>
  <si>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</si>
  <si>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</si>
  <si>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</si>
  <si>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</si>
  <si>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</si>
  <si>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</si>
  <si>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</si>
  <si>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</si>
  <si>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</si>
  <si>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</si>
  <si>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</si>
  <si>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</si>
  <si>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</si>
  <si>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</si>
  <si>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</si>
  <si>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</si>
  <si>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</si>
  <si>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</si>
  <si>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</si>
  <si>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</si>
  <si>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</si>
  <si>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</si>
  <si>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</si>
  <si>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</si>
  <si>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</si>
  <si>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</si>
  <si>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</si>
  <si>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</si>
  <si>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</si>
  <si>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</si>
  <si>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</si>
  <si>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</si>
  <si>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</si>
  <si>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</si>
  <si>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</si>
  <si>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</si>
  <si>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</si>
  <si>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</si>
  <si>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</si>
  <si>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</si>
  <si>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</si>
  <si>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</si>
  <si>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</si>
  <si>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</si>
  <si>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</si>
  <si>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</si>
  <si>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</si>
  <si>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</si>
  <si>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</si>
  <si>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</si>
  <si>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</si>
  <si>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</si>
  <si>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</si>
  <si>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</si>
  <si>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</si>
  <si>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</si>
  <si>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</si>
  <si>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</si>
  <si>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</si>
  <si>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</si>
  <si>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</si>
  <si>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</si>
  <si>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</si>
  <si>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</si>
  <si>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</si>
  <si>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</si>
  <si>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</si>
  <si>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</si>
  <si>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</si>
  <si>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</si>
  <si>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</si>
  <si>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</si>
  <si>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</si>
  <si>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</si>
  <si>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</si>
  <si>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</si>
  <si>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</si>
  <si>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</si>
  <si>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</si>
  <si>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</si>
  <si>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</si>
  <si>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</si>
  <si>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</si>
  <si>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</si>
  <si>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</si>
  <si>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</si>
  <si>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</si>
  <si>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</si>
  <si>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</si>
  <si>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</si>
  <si>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</si>
  <si>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</si>
  <si>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</si>
  <si>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</si>
  <si>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</si>
  <si>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</si>
  <si>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</si>
  <si>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</si>
  <si>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</si>
  <si>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</si>
  <si>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</si>
  <si>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</si>
  <si>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</si>
  <si>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</si>
  <si>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</si>
  <si>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</si>
  <si>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</si>
  <si>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</si>
  <si>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</si>
  <si>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</si>
  <si>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</si>
  <si>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</si>
  <si>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</si>
  <si>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</si>
  <si>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</si>
  <si>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</si>
  <si>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</si>
  <si>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</si>
  <si>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</si>
  <si>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</si>
  <si>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</si>
  <si>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</si>
  <si>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</si>
  <si>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</si>
  <si>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</si>
  <si>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</si>
  <si>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</si>
  <si>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</si>
  <si>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</si>
  <si>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</si>
  <si>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</si>
  <si>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</si>
  <si>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</si>
  <si>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</si>
  <si>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</si>
  <si>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</si>
  <si>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</si>
  <si>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</si>
  <si>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</si>
  <si>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</si>
  <si>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</si>
  <si>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</si>
  <si>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</si>
  <si>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</si>
  <si>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</si>
  <si>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</si>
  <si>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</si>
  <si>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</si>
  <si>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</si>
  <si>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</si>
  <si>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</si>
  <si>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</si>
  <si>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</si>
  <si>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</si>
  <si>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</si>
  <si>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</si>
  <si>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</si>
  <si>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</si>
  <si>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</si>
  <si>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</si>
  <si>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</si>
  <si>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</si>
  <si>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</si>
  <si>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</si>
  <si>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</si>
  <si>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</si>
  <si>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</si>
  <si>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</si>
  <si>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</si>
  <si>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</si>
  <si>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</si>
  <si>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</si>
  <si>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</si>
  <si>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</si>
  <si>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</si>
  <si>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</si>
  <si>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</si>
  <si>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</si>
  <si>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</si>
  <si>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</si>
  <si>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</si>
  <si>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</si>
  <si>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</si>
  <si>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</si>
  <si>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</si>
  <si>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</si>
  <si>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</si>
  <si>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</si>
  <si>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</si>
  <si>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</si>
  <si>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</si>
  <si>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</si>
  <si>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</si>
  <si>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</si>
  <si>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</si>
  <si>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</si>
  <si>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</si>
  <si>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</si>
  <si>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</si>
  <si>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</si>
  <si>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</si>
  <si>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</si>
  <si>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</si>
  <si>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</si>
  <si>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</si>
  <si>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</si>
  <si>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</si>
  <si>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</si>
  <si>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</si>
  <si>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</si>
  <si>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</si>
  <si>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</si>
  <si>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</si>
  <si>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</si>
  <si>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</si>
  <si>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</si>
  <si>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</si>
  <si>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</si>
  <si>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</si>
  <si>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</si>
  <si>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</si>
  <si>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</si>
  <si>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</si>
  <si>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</si>
  <si>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</si>
  <si>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</si>
  <si>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</si>
  <si>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</si>
  <si>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</si>
  <si>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</si>
  <si>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</si>
  <si>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</si>
  <si>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</si>
  <si>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</si>
  <si>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</si>
  <si>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</si>
  <si>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</si>
  <si>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</si>
  <si>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</si>
  <si>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</si>
  <si>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</si>
  <si>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</si>
  <si>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</si>
  <si>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</si>
  <si>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</si>
  <si>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</si>
  <si>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</si>
  <si>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</si>
  <si>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</si>
  <si>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</si>
  <si>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</si>
  <si>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</si>
  <si>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</si>
  <si>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</si>
  <si>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</si>
  <si>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</si>
  <si>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</si>
  <si>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</si>
  <si>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</si>
  <si>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</si>
  <si>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</si>
  <si>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</si>
  <si>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</si>
  <si>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</si>
  <si>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</si>
  <si>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</si>
  <si>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</si>
  <si>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</si>
  <si>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</si>
  <si>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</si>
  <si>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</si>
  <si>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</si>
  <si>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</si>
  <si>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</si>
  <si>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</si>
  <si>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</si>
  <si>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</si>
  <si>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</si>
  <si>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</si>
  <si>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</si>
  <si>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</si>
  <si>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</si>
  <si>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</si>
  <si>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</si>
  <si>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</si>
  <si>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</si>
  <si>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</si>
  <si>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</si>
  <si>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</si>
  <si>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</si>
  <si>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</si>
  <si>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</si>
  <si>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</si>
  <si>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</si>
  <si>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</si>
  <si>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</si>
  <si>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</si>
  <si>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</si>
  <si>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</si>
  <si>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</si>
  <si>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</si>
  <si>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</si>
  <si>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</si>
  <si>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</si>
  <si>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</si>
  <si>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</si>
  <si>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</si>
  <si>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</si>
  <si>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</si>
  <si>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</si>
  <si>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</si>
  <si>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</si>
  <si>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</si>
  <si>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</si>
  <si>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</si>
  <si>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</si>
  <si>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</si>
  <si>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</si>
  <si>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</si>
  <si>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</si>
  <si>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</si>
  <si>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</si>
  <si>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</si>
  <si>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</si>
  <si>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</si>
  <si>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</si>
  <si>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</si>
  <si>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</si>
  <si>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</si>
  <si>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</si>
  <si>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</si>
  <si>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</si>
  <si>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</si>
  <si>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</si>
  <si>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</si>
  <si>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</si>
  <si>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</si>
  <si>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</si>
  <si>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</si>
  <si>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</si>
  <si>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</si>
  <si>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</si>
  <si>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</si>
  <si>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</si>
  <si>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</si>
  <si>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</si>
  <si>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</si>
  <si>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</si>
  <si>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</si>
  <si>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</si>
  <si>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</si>
  <si>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</si>
  <si>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</si>
  <si>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</si>
  <si>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</si>
  <si>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</si>
  <si>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</si>
  <si>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</si>
  <si>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</si>
  <si>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</si>
  <si>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</si>
  <si>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</si>
  <si>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</si>
  <si>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</si>
  <si>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</si>
  <si>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</si>
  <si>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</si>
  <si>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</si>
  <si>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</si>
  <si>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</si>
  <si>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</si>
  <si>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</si>
  <si>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</si>
  <si>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</si>
  <si>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</si>
  <si>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</si>
  <si>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</si>
  <si>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</si>
  <si>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</si>
  <si>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</si>
  <si>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</si>
  <si>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</si>
  <si>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</si>
  <si>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</si>
  <si>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</si>
  <si>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</si>
  <si>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</si>
  <si>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</si>
  <si>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</si>
  <si>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</si>
  <si>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</si>
  <si>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</si>
  <si>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</si>
  <si>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</si>
  <si>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</si>
  <si>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</si>
  <si>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</si>
  <si>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</si>
  <si>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</si>
  <si>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</si>
  <si>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</si>
  <si>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</si>
  <si>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</si>
  <si>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</si>
  <si>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</si>
  <si>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</si>
  <si>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</si>
  <si>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</si>
  <si>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</si>
  <si>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</si>
  <si>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</si>
  <si>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</si>
  <si>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</si>
  <si>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</si>
  <si>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</si>
  <si>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</si>
  <si>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</si>
  <si>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</si>
  <si>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</si>
  <si>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</si>
  <si>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</si>
  <si>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</si>
  <si>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</si>
  <si>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</si>
  <si>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</si>
  <si>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</si>
  <si>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</si>
  <si>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</si>
  <si>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</si>
  <si>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</si>
  <si>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</si>
  <si>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</si>
  <si>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</si>
  <si>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</si>
  <si>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</si>
  <si>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</si>
  <si>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</si>
  <si>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</si>
  <si>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</si>
  <si>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</si>
  <si>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</si>
  <si>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</si>
  <si>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</si>
  <si>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</si>
  <si>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</si>
  <si>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</si>
  <si>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</si>
  <si>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</si>
  <si>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</si>
  <si>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</si>
  <si>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</si>
  <si>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</si>
  <si>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</si>
  <si>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</si>
  <si>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</si>
  <si>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</si>
  <si>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</si>
  <si>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</si>
  <si>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</si>
  <si>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</si>
  <si>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</si>
  <si>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</si>
  <si>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</si>
  <si>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</si>
  <si>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</si>
  <si>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</si>
  <si>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</si>
  <si>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</si>
  <si>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</si>
  <si>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</si>
  <si>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</si>
  <si>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</si>
  <si>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</si>
  <si>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</si>
  <si>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</si>
  <si>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</si>
  <si>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</si>
  <si>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</si>
  <si>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</si>
  <si>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</si>
  <si>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</si>
  <si>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</si>
  <si>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</si>
  <si>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</si>
  <si>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</si>
  <si>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</si>
  <si>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</si>
  <si>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</si>
  <si>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</si>
  <si>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</si>
  <si>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</si>
  <si>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</si>
  <si>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</si>
  <si>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</si>
  <si>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</si>
  <si>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</si>
  <si>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</si>
  <si>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</si>
  <si>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</si>
  <si>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</si>
  <si>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</si>
  <si>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</si>
  <si>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</si>
  <si>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</si>
  <si>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</si>
  <si>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</si>
  <si>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</si>
  <si>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</si>
  <si>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</si>
  <si>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</si>
  <si>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</si>
  <si>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</si>
  <si>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</si>
  <si>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</si>
  <si>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</si>
  <si>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</si>
  <si>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</si>
  <si>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</si>
  <si>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</si>
  <si>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</si>
  <si>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</si>
  <si>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</si>
  <si>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</si>
  <si>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</si>
  <si>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</si>
  <si>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</si>
  <si>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</si>
  <si>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</si>
  <si>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</si>
  <si>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</si>
  <si>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</si>
  <si>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</si>
  <si>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</si>
  <si>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</si>
  <si>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</si>
  <si>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</si>
  <si>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</si>
  <si>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</si>
  <si>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</si>
  <si>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</si>
  <si>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</si>
  <si>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</si>
  <si>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</si>
  <si>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</si>
  <si>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</si>
  <si>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</si>
  <si>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</si>
  <si>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</si>
  <si>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</si>
  <si>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</si>
  <si>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</si>
  <si>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</si>
  <si>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</si>
  <si>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</si>
  <si>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</si>
  <si>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</si>
  <si>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</si>
  <si>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</si>
  <si>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</si>
  <si>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</si>
  <si>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</si>
  <si>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</si>
  <si>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</si>
  <si>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</si>
  <si>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</si>
  <si>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</si>
  <si>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</si>
  <si>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</si>
  <si>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</si>
  <si>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</si>
  <si>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</si>
  <si>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</si>
  <si>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</si>
  <si>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</si>
  <si>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</si>
  <si>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</si>
  <si>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</si>
  <si>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</si>
  <si>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</si>
  <si>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</si>
  <si>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</si>
  <si>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</si>
  <si>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</si>
  <si>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</si>
  <si>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</si>
  <si>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</si>
  <si>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</si>
  <si>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</si>
  <si>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</si>
  <si>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</si>
  <si>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</si>
  <si>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</si>
  <si>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</si>
  <si>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</si>
  <si>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</si>
  <si>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</si>
  <si>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</si>
  <si>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</si>
  <si>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</si>
  <si>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</si>
  <si>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</si>
  <si>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</si>
  <si>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</si>
  <si>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</si>
  <si>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</si>
  <si>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</si>
  <si>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</si>
  <si>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</si>
  <si>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</si>
  <si>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</si>
  <si>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</si>
  <si>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</si>
  <si>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</si>
  <si>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</si>
  <si>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</si>
  <si>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</si>
  <si>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</si>
  <si>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</si>
  <si>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</si>
  <si>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</si>
  <si>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</si>
  <si>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</si>
  <si>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</si>
  <si>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</si>
  <si>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</si>
  <si>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</si>
  <si>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</si>
  <si>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</si>
  <si>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</si>
  <si>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</si>
  <si>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</si>
  <si>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</si>
  <si>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</si>
  <si>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</si>
  <si>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</si>
  <si>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</si>
  <si>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</si>
  <si>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</si>
  <si>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</si>
  <si>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</si>
  <si>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</si>
  <si>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</si>
  <si>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</si>
  <si>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</si>
  <si>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</si>
  <si>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</si>
  <si>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</si>
  <si>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</si>
  <si>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</si>
  <si>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</si>
  <si>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</si>
  <si>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</si>
  <si>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</si>
  <si>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</si>
  <si>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</si>
  <si>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</si>
  <si>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</si>
  <si>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</si>
  <si>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</si>
  <si>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</si>
  <si>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</si>
  <si>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</si>
  <si>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</si>
  <si>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</si>
  <si>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</si>
  <si>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</si>
  <si>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</si>
  <si>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</si>
  <si>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</si>
  <si>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</si>
  <si>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</si>
  <si>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</si>
  <si>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</si>
  <si>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</si>
  <si>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</si>
  <si>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</si>
  <si>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</si>
  <si>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</si>
  <si>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</si>
  <si>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</si>
  <si>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</si>
  <si>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</si>
  <si>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</si>
  <si>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</si>
  <si>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</si>
  <si>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</si>
  <si>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</si>
  <si>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</si>
  <si>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</si>
  <si>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</si>
  <si>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</si>
  <si>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</si>
  <si>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</si>
  <si>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</si>
  <si>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</si>
  <si>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</si>
  <si>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</si>
  <si>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</si>
  <si>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</si>
  <si>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</si>
  <si>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</si>
  <si>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</si>
  <si>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</si>
  <si>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</si>
  <si>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</si>
  <si>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</si>
  <si>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</si>
  <si>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</si>
  <si>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</si>
  <si>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</si>
  <si>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</si>
  <si>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</si>
  <si>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</si>
  <si>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</si>
  <si>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</si>
  <si>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</si>
  <si>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</si>
  <si>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</si>
  <si>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</si>
  <si>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</si>
  <si>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</si>
  <si>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</si>
  <si>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</si>
  <si>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</si>
  <si>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</si>
  <si>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</si>
  <si>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</si>
  <si>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</si>
  <si>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</si>
  <si>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</si>
  <si>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</si>
  <si>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</si>
  <si>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</si>
  <si>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</si>
  <si>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</si>
  <si>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</si>
  <si>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</si>
  <si>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</si>
  <si>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</si>
  <si>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</si>
  <si>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</si>
  <si>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</si>
  <si>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</si>
  <si>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</si>
  <si>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</si>
  <si>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</si>
  <si>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</si>
  <si>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</si>
  <si>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</si>
  <si>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</si>
  <si>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</si>
  <si>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</si>
  <si>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</si>
  <si>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</si>
  <si>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</si>
  <si>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</si>
  <si>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</si>
  <si>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</si>
  <si>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</si>
  <si>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</si>
  <si>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</si>
  <si>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</si>
  <si>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</si>
  <si>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</si>
  <si>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</si>
  <si>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</si>
  <si>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</si>
  <si>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</si>
  <si>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</si>
  <si>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</si>
  <si>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</si>
  <si>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</si>
  <si>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</si>
  <si>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</si>
  <si>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</si>
  <si>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</si>
  <si>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</si>
  <si>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</si>
  <si>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</si>
  <si>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</si>
  <si>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</si>
  <si>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</si>
  <si>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</si>
  <si>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</si>
  <si>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</si>
  <si>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</si>
  <si>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</si>
  <si>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</si>
  <si>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</si>
  <si>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</si>
  <si>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</si>
  <si>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</si>
  <si>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</si>
  <si>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</si>
  <si>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</si>
  <si>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</si>
  <si>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</si>
  <si>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</si>
  <si>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</si>
  <si>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</si>
  <si>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</si>
  <si>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</si>
  <si>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</si>
  <si>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</si>
  <si>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</si>
  <si>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</si>
  <si>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</si>
  <si>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</si>
  <si>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</si>
  <si>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</si>
  <si>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</si>
  <si>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</si>
  <si>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</si>
  <si>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</si>
  <si>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</si>
  <si>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</si>
  <si>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</si>
  <si>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</si>
  <si>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</si>
  <si>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</si>
  <si>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</si>
  <si>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</si>
  <si>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</si>
  <si>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</si>
  <si>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</si>
  <si>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</si>
  <si>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</si>
  <si>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</si>
  <si>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</si>
  <si>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</si>
  <si>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</si>
  <si>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</si>
  <si>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</si>
  <si>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</si>
  <si>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</si>
  <si>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</si>
  <si>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</si>
  <si>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</si>
  <si>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</si>
  <si>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</si>
  <si>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</si>
  <si>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</si>
  <si>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</si>
  <si>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</si>
  <si>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</si>
  <si>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</si>
  <si>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</si>
  <si>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</si>
  <si>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</si>
  <si>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</si>
  <si>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</si>
  <si>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</si>
  <si>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</si>
  <si>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</si>
  <si>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</si>
  <si>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</si>
  <si>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</si>
  <si>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</si>
  <si>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</si>
  <si>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</si>
  <si>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</si>
  <si>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</si>
  <si>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</si>
  <si>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</si>
  <si>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</si>
  <si>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</si>
  <si>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</si>
  <si>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</si>
  <si>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</si>
  <si>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</si>
  <si>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</si>
  <si>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</si>
  <si>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</si>
  <si>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</si>
  <si>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</si>
  <si>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</si>
  <si>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</si>
  <si>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</si>
  <si>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</si>
  <si>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</si>
  <si>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</si>
  <si>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</si>
  <si>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</si>
  <si>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</si>
  <si>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</si>
  <si>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</si>
  <si>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</si>
  <si>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</si>
  <si>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</si>
  <si>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</si>
  <si>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</si>
  <si>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</si>
  <si>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</si>
  <si>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</si>
  <si>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</si>
  <si>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</si>
  <si>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</si>
  <si>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</si>
  <si>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</si>
  <si>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</si>
  <si>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</si>
  <si>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</si>
  <si>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</si>
  <si>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</si>
  <si>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</si>
  <si>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</si>
  <si>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</si>
  <si>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</si>
  <si>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</si>
  <si>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</si>
  <si>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</si>
  <si>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</si>
  <si>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</si>
  <si>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</si>
  <si>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</si>
  <si>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</si>
  <si>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</si>
  <si>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</si>
  <si>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</si>
  <si>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</si>
  <si>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</si>
  <si>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</si>
  <si>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</si>
  <si>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</si>
  <si>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</si>
  <si>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</si>
  <si>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</si>
  <si>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</si>
  <si>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</si>
  <si>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</si>
  <si>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</si>
  <si>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</si>
  <si>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</si>
  <si>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</si>
  <si>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</si>
  <si>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</si>
  <si>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</si>
  <si>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</si>
  <si>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</si>
  <si>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</si>
  <si>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</si>
  <si>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</si>
  <si>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</si>
  <si>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</si>
  <si>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</si>
  <si>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</si>
  <si>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</si>
  <si>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</si>
  <si>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</si>
  <si>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</si>
  <si>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</si>
  <si>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</si>
  <si>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</si>
  <si>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</si>
  <si>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</si>
  <si>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</si>
  <si>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</si>
  <si>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</si>
  <si>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</si>
  <si>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</si>
  <si>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</si>
  <si>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</si>
  <si>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</si>
  <si>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</si>
  <si>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</si>
  <si>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</si>
  <si>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</si>
  <si>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</si>
  <si>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</si>
  <si>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</si>
  <si>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</si>
  <si>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</si>
  <si>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</si>
  <si>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</si>
  <si>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</si>
  <si>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</si>
  <si>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</si>
  <si>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</si>
  <si>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</si>
  <si>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</si>
  <si>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</si>
  <si>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</si>
  <si>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</si>
  <si>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</si>
  <si>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</si>
  <si>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</si>
  <si>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</si>
  <si>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</si>
  <si>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</si>
  <si>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</si>
  <si>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</si>
  <si>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</si>
  <si>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</si>
  <si>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</si>
  <si>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</si>
  <si>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</si>
  <si>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</si>
  <si>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</si>
  <si>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</si>
  <si>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</si>
  <si>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</si>
  <si>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</si>
  <si>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</si>
  <si>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</si>
  <si>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</si>
  <si>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</si>
  <si>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</si>
  <si>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</si>
  <si>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</si>
  <si>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</si>
  <si>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</si>
  <si>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</si>
  <si>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</si>
  <si>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</si>
  <si>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</si>
  <si>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</si>
  <si>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</si>
  <si>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</si>
  <si>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</si>
  <si>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</si>
  <si>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</si>
  <si>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</si>
  <si>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</si>
  <si>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</si>
  <si>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</si>
  <si>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</si>
  <si>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</si>
  <si>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</si>
  <si>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</si>
  <si>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</si>
  <si>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</si>
  <si>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</si>
  <si>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</si>
  <si>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</si>
  <si>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</si>
  <si>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</si>
  <si>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</si>
  <si>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</si>
  <si>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</si>
  <si>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</si>
  <si>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</si>
  <si>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</si>
  <si>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</si>
  <si>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</si>
  <si>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</si>
  <si>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</si>
  <si>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</si>
  <si>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</si>
  <si>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</si>
  <si>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</si>
  <si>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</si>
  <si>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</si>
  <si>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</si>
  <si>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</si>
  <si>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</si>
  <si>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</si>
  <si>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</si>
  <si>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</si>
  <si>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</si>
  <si>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</si>
  <si>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</si>
  <si>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</si>
  <si>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</si>
  <si>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</si>
  <si>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</si>
  <si>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</si>
  <si>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</si>
  <si>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</si>
  <si>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</si>
  <si>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</si>
  <si>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</si>
  <si>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</si>
  <si>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</si>
  <si>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</si>
  <si>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</si>
  <si>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</si>
  <si>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</si>
  <si>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</si>
  <si>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</si>
  <si>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</si>
  <si>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</si>
  <si>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</si>
  <si>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</si>
  <si>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</si>
  <si>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</si>
  <si>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</si>
  <si>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</si>
  <si>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</si>
  <si>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</si>
  <si>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</si>
  <si>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</si>
  <si>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</si>
  <si>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</si>
  <si>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</si>
  <si>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</si>
  <si>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</si>
  <si>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</si>
  <si>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</si>
  <si>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</si>
  <si>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</si>
  <si>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</si>
  <si>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</si>
  <si>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</si>
  <si>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</si>
  <si>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</si>
  <si>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</si>
  <si>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</si>
  <si>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</si>
  <si>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</si>
  <si>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</si>
  <si>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</si>
  <si>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</si>
  <si>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</si>
  <si>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</si>
  <si>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</si>
  <si>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</si>
  <si>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</si>
  <si>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</si>
  <si>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</si>
  <si>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</si>
  <si>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</si>
  <si>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</si>
  <si>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</si>
  <si>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</si>
  <si>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</si>
  <si>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</si>
  <si>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</si>
  <si>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</si>
  <si>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</si>
  <si>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</si>
  <si>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</si>
  <si>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</si>
  <si>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</si>
  <si>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</si>
  <si>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</si>
  <si>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</si>
  <si>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</si>
  <si>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</si>
  <si>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</si>
  <si>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</si>
  <si>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</si>
  <si>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</si>
  <si>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</si>
  <si>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</si>
  <si>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</si>
  <si>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</si>
  <si>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</si>
  <si>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</si>
  <si>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</si>
  <si>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</si>
  <si>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</si>
  <si>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</si>
  <si>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</si>
  <si>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</si>
  <si>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</si>
  <si>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</si>
  <si>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</si>
  <si>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</si>
  <si>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</si>
  <si>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</si>
  <si>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</si>
  <si>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</si>
  <si>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</si>
  <si>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</si>
  <si>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</si>
  <si>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</si>
  <si>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</si>
  <si>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</si>
  <si>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</si>
  <si>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</si>
  <si>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</si>
  <si>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</si>
  <si>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</si>
  <si>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</si>
  <si>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</si>
  <si>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</si>
  <si>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</si>
  <si>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</si>
  <si>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</si>
  <si>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</si>
  <si>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</si>
  <si>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</si>
  <si>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</si>
  <si>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</si>
  <si>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</si>
  <si>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</si>
  <si>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</si>
  <si>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</si>
  <si>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</si>
  <si>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</si>
  <si>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</si>
  <si>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</si>
  <si>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</si>
  <si>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</si>
  <si>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</si>
  <si>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</si>
  <si>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</si>
  <si>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</si>
  <si>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</si>
  <si>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</si>
  <si>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</si>
  <si>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</si>
  <si>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</si>
  <si>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</si>
  <si>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</si>
  <si>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</si>
  <si>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</si>
  <si>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</si>
  <si>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</si>
  <si>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</si>
  <si>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</si>
  <si>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</si>
  <si>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</si>
  <si>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</si>
  <si>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</si>
  <si>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</si>
  <si>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</si>
  <si>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</si>
  <si>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</si>
  <si>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</si>
  <si>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</si>
  <si>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</si>
  <si>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</si>
  <si>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</si>
  <si>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</si>
  <si>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</si>
  <si>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</si>
  <si>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</si>
  <si>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</si>
  <si>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</si>
  <si>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</si>
  <si>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</si>
  <si>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</si>
  <si>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</si>
  <si>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</si>
  <si>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</si>
  <si>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</si>
  <si>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</si>
  <si>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</si>
  <si>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</si>
  <si>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</si>
  <si>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</si>
  <si>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</si>
  <si>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</si>
  <si>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</si>
  <si>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</si>
  <si>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</si>
  <si>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</si>
  <si>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</si>
  <si>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</si>
  <si>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</si>
  <si>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</si>
  <si>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</si>
  <si>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</si>
  <si>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</si>
  <si>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</si>
  <si>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</si>
  <si>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</si>
  <si>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</si>
  <si>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</si>
  <si>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</si>
  <si>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</si>
  <si>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</si>
  <si>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</si>
  <si>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</si>
  <si>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</si>
  <si>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</si>
  <si>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</si>
  <si>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</si>
  <si>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</si>
  <si>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</si>
  <si>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</si>
  <si>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</si>
  <si>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</si>
  <si>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</si>
  <si>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</si>
  <si>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</si>
  <si>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</si>
  <si>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</si>
  <si>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</si>
  <si>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</si>
  <si>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</si>
  <si>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</si>
  <si>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</si>
  <si>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</si>
  <si>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</si>
  <si>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</si>
  <si>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</si>
  <si>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</si>
  <si>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</si>
  <si>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</si>
  <si>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</si>
  <si>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</si>
  <si>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</si>
  <si>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</si>
  <si>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</si>
  <si>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</si>
  <si>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</si>
  <si>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</si>
  <si>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</si>
  <si>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</si>
  <si>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</si>
  <si>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</si>
  <si>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</si>
  <si>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</si>
  <si>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</si>
  <si>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</si>
  <si>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</si>
  <si>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</si>
  <si>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</si>
  <si>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</si>
  <si>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</si>
  <si>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</si>
  <si>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</si>
  <si>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</si>
  <si>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</si>
  <si>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</si>
  <si>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</si>
  <si>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</si>
  <si>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</si>
  <si>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</si>
  <si>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</si>
  <si>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</si>
  <si>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</si>
  <si>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</si>
  <si>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</si>
  <si>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</si>
  <si>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</si>
  <si>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</si>
  <si>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</si>
  <si>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</si>
  <si>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</si>
  <si>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</si>
  <si>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</si>
  <si>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</si>
  <si>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</si>
  <si>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</si>
  <si>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</si>
  <si>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</si>
  <si>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</si>
  <si>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</si>
  <si>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</si>
  <si>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</si>
  <si>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</si>
  <si>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</si>
  <si>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</si>
  <si>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</si>
  <si>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</si>
  <si>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</si>
  <si>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</si>
  <si>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</si>
  <si>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</si>
  <si>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</si>
  <si>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</si>
  <si>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</si>
  <si>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</si>
  <si>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</si>
  <si>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</si>
  <si>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</si>
  <si>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</si>
  <si>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</si>
  <si>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</si>
  <si>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</si>
  <si>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</si>
  <si>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</si>
  <si>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</si>
  <si>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</si>
  <si>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</si>
  <si>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</si>
  <si>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</si>
  <si>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</si>
  <si>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</si>
  <si>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</si>
  <si>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</si>
  <si>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</si>
  <si>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</si>
  <si>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</si>
  <si>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</si>
  <si>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</si>
  <si>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</si>
  <si>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</si>
  <si>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</si>
  <si>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</si>
  <si>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</si>
  <si>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</si>
  <si>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</si>
  <si>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</si>
  <si>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</si>
  <si>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</si>
  <si>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</si>
  <si>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</si>
  <si>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</si>
  <si>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</si>
  <si>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</si>
  <si>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</si>
  <si>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</si>
  <si>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</si>
  <si>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</si>
  <si>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</si>
  <si>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</si>
  <si>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</si>
  <si>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</si>
  <si>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</si>
  <si>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</si>
  <si>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</si>
  <si>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</si>
  <si>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</si>
  <si>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</si>
  <si>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</si>
  <si>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</si>
  <si>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</si>
  <si>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</si>
  <si>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</si>
  <si>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</si>
  <si>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</si>
  <si>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</si>
  <si>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</si>
  <si>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</si>
  <si>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</si>
  <si>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</si>
  <si>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</si>
  <si>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</si>
  <si>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</si>
  <si>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</si>
  <si>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</si>
  <si>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</si>
  <si>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</si>
  <si>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</si>
  <si>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</si>
  <si>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</si>
  <si>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</si>
  <si>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</si>
  <si>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</si>
  <si>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</si>
  <si>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</si>
  <si>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</si>
  <si>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</si>
  <si>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</si>
  <si>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</si>
  <si>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</si>
  <si>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</si>
  <si>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</si>
  <si>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</si>
  <si>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</si>
  <si>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</si>
  <si>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</si>
  <si>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</si>
  <si>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</si>
  <si>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</si>
  <si>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</si>
  <si>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</si>
  <si>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</si>
  <si>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</si>
  <si>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</si>
  <si>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</si>
  <si>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</si>
  <si>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</si>
  <si>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</si>
  <si>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</si>
  <si>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</si>
  <si>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</si>
  <si>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</si>
  <si>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</si>
  <si>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</si>
  <si>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</si>
  <si>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</si>
  <si>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</si>
  <si>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</si>
  <si>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</si>
  <si>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</si>
  <si>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</si>
  <si>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</si>
  <si>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</si>
  <si>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</si>
  <si>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</si>
  <si>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</si>
  <si>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</si>
  <si>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</si>
  <si>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</si>
  <si>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</si>
  <si>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</si>
  <si>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</si>
  <si>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</si>
  <si>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</si>
  <si>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</si>
  <si>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</si>
  <si>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</si>
  <si>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</si>
  <si>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</si>
  <si>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</si>
  <si>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</si>
  <si>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</si>
  <si>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</si>
  <si>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</si>
  <si>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</si>
  <si>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</si>
  <si>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</si>
  <si>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</si>
  <si>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</si>
  <si>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</si>
  <si>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</si>
  <si>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</si>
  <si>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</si>
  <si>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</si>
  <si>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</si>
  <si>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</si>
  <si>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</si>
  <si>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</si>
  <si>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</si>
  <si>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</si>
  <si>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</si>
  <si>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</si>
  <si>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</si>
  <si>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</si>
  <si>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</si>
  <si>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</si>
  <si>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</si>
  <si>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</si>
  <si>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</si>
  <si>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</si>
  <si>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</si>
  <si>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</si>
  <si>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</si>
  <si>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</si>
  <si>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</si>
  <si>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</si>
  <si>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</si>
  <si>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</si>
  <si>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</si>
  <si>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</si>
  <si>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</si>
  <si>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</si>
  <si>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</si>
  <si>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</si>
  <si>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</si>
  <si>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</si>
  <si>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</si>
  <si>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</si>
  <si>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</si>
  <si>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</si>
  <si>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</si>
  <si>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</si>
  <si>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</si>
  <si>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</si>
  <si>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</si>
  <si>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</si>
  <si>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</si>
  <si>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</si>
  <si>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</si>
  <si>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</si>
  <si>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</si>
  <si>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</si>
  <si>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</si>
  <si>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</si>
  <si>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</si>
  <si>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</si>
  <si>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</si>
  <si>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</si>
  <si>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</si>
  <si>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</si>
  <si>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</si>
  <si>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</si>
  <si>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</si>
  <si>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</si>
  <si>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</si>
  <si>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</si>
  <si>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</si>
  <si>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</si>
  <si>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</si>
  <si>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</si>
  <si>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</si>
  <si>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</si>
  <si>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</si>
  <si>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</si>
  <si>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</si>
  <si>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</si>
  <si>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</si>
  <si>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</si>
  <si>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</si>
  <si>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</si>
  <si>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</si>
  <si>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</si>
  <si>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</si>
  <si>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</si>
  <si>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</si>
  <si>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</si>
  <si>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</si>
  <si>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</si>
  <si>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</si>
  <si>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</si>
  <si>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</si>
  <si>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</si>
  <si>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</si>
  <si>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</si>
  <si>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</si>
  <si>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</si>
  <si>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</si>
  <si>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</si>
  <si>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</si>
  <si>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</si>
  <si>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</si>
  <si>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</si>
  <si>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</si>
  <si>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</si>
  <si>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</si>
  <si>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</si>
  <si>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</si>
  <si>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</si>
  <si>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</si>
  <si>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</si>
  <si>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</si>
  <si>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</si>
  <si>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</si>
  <si>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</si>
  <si>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</si>
  <si>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</si>
  <si>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</si>
  <si>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</si>
  <si>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</si>
  <si>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</si>
  <si>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</si>
  <si>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</si>
  <si>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</si>
  <si>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</si>
  <si>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</si>
  <si>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</si>
  <si>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</si>
  <si>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</si>
  <si>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</si>
  <si>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</si>
  <si>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</si>
  <si>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</si>
  <si>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</si>
  <si>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</si>
  <si>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</si>
  <si>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</si>
  <si>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</si>
  <si>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</si>
  <si>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</si>
  <si>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</si>
  <si>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</si>
  <si>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</si>
  <si>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</si>
  <si>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</si>
  <si>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</si>
  <si>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</si>
  <si>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</si>
  <si>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</si>
  <si>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</si>
  <si>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</si>
  <si>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</si>
  <si>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</si>
  <si>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</si>
  <si>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</si>
  <si>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</si>
  <si>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</si>
  <si>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</si>
  <si>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</si>
  <si>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</si>
  <si>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</si>
  <si>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</si>
  <si>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</si>
  <si>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</si>
  <si>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</si>
  <si>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</si>
  <si>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</si>
  <si>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</si>
  <si>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</si>
  <si>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</si>
  <si>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</si>
  <si>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</si>
  <si>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</si>
  <si>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</si>
  <si>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</si>
  <si>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</si>
  <si>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</si>
  <si>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</si>
  <si>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</si>
  <si>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</si>
  <si>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</si>
  <si>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</si>
  <si>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</si>
  <si>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</si>
  <si>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</si>
  <si>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</si>
  <si>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</si>
  <si>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</si>
  <si>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</si>
  <si>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</si>
  <si>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</si>
  <si>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</si>
  <si>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</si>
  <si>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</si>
  <si>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</si>
  <si>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</si>
  <si>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</si>
  <si>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</si>
  <si>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</si>
  <si>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</si>
  <si>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</si>
  <si>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</si>
  <si>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</si>
  <si>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</si>
  <si>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</si>
  <si>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</si>
  <si>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</si>
  <si>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</si>
  <si>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</si>
  <si>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</si>
  <si>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</si>
  <si>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</si>
  <si>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</si>
  <si>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</si>
  <si>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</si>
  <si>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</si>
  <si>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</si>
  <si>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</si>
  <si>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</si>
  <si>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</si>
  <si>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</si>
  <si>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</si>
  <si>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</si>
  <si>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</si>
  <si>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</si>
  <si>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</si>
  <si>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</si>
  <si>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</si>
  <si>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</si>
  <si>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</si>
  <si>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</si>
  <si>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</si>
  <si>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</si>
  <si>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</si>
  <si>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</si>
  <si>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</si>
  <si>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</si>
  <si>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</si>
  <si>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</si>
  <si>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</si>
  <si>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</si>
  <si>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</si>
  <si>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</si>
  <si>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</si>
  <si>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</si>
  <si>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</si>
  <si>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</si>
  <si>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</si>
  <si>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</si>
  <si>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</si>
  <si>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</si>
  <si>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</si>
  <si>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</si>
  <si>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</si>
  <si>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</si>
  <si>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</si>
  <si>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</si>
  <si>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</si>
  <si>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</si>
  <si>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</si>
  <si>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</si>
  <si>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</si>
  <si>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</si>
  <si>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</si>
  <si>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</si>
  <si>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</si>
  <si>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</si>
  <si>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</si>
  <si>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</si>
  <si>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</si>
  <si>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</si>
  <si>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</si>
  <si>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</si>
  <si>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</si>
  <si>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</si>
  <si>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</si>
  <si>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</si>
  <si>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</si>
  <si>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</si>
  <si>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</si>
  <si>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</si>
  <si>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</si>
  <si>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</si>
  <si>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</si>
  <si>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</si>
  <si>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</si>
  <si>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</si>
  <si>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</si>
  <si>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</si>
  <si>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</si>
  <si>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</si>
  <si>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</si>
  <si>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</si>
  <si>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</si>
  <si>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</si>
  <si>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</si>
  <si>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</si>
  <si>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</si>
  <si>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</si>
  <si>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</si>
  <si>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</si>
  <si>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</si>
  <si>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</si>
  <si>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</si>
  <si>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</si>
  <si>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</si>
  <si>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</si>
  <si>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</si>
  <si>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</si>
  <si>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</si>
  <si>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</si>
  <si>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</si>
  <si>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</si>
  <si>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</si>
  <si>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</si>
  <si>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</si>
  <si>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</si>
  <si>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</si>
  <si>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</si>
  <si>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</si>
  <si>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</si>
  <si>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</si>
  <si>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</si>
  <si>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</si>
  <si>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</si>
  <si>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</si>
  <si>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</si>
  <si>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</si>
  <si>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</si>
  <si>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</si>
  <si>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</si>
  <si>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</si>
  <si>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</si>
  <si>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</si>
  <si>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</si>
  <si>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</si>
  <si>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</si>
  <si>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</si>
  <si>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</si>
  <si>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</si>
  <si>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</si>
  <si>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</si>
  <si>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</si>
  <si>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</si>
  <si>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</si>
  <si>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</si>
  <si>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</si>
  <si>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</si>
  <si>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</si>
  <si>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</si>
  <si>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</si>
  <si>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</si>
  <si>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</si>
  <si>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</si>
  <si>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</si>
  <si>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</si>
  <si>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</si>
  <si>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</si>
  <si>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</si>
  <si>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</si>
  <si>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</si>
  <si>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</si>
  <si>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</si>
  <si>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</si>
  <si>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</si>
  <si>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</si>
  <si>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</si>
  <si>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</si>
  <si>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</si>
  <si>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</si>
  <si>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</si>
  <si>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</si>
  <si>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</si>
  <si>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</si>
  <si>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</si>
  <si>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</si>
  <si>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</si>
  <si>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</si>
  <si>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</si>
  <si>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</si>
  <si>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</si>
  <si>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</si>
  <si>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</si>
  <si>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</si>
  <si>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</si>
  <si>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</si>
  <si>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</si>
  <si>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</si>
  <si>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</si>
  <si>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</si>
  <si>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</si>
  <si>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</si>
  <si>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</si>
  <si>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</si>
  <si>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</si>
  <si>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</si>
  <si>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</si>
  <si>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</si>
  <si>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</si>
  <si>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</si>
  <si>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</si>
  <si>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</si>
  <si>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</si>
  <si>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</si>
  <si>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</si>
  <si>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</si>
  <si>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</si>
  <si>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</si>
  <si>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</si>
  <si>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</si>
  <si>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</si>
  <si>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</si>
  <si>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</si>
  <si>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</si>
  <si>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</si>
  <si>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</si>
  <si>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</si>
  <si>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</si>
  <si>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</si>
  <si>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</si>
  <si>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</si>
  <si>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</si>
  <si>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</si>
  <si>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</si>
  <si>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</si>
  <si>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</si>
  <si>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</si>
  <si>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</si>
  <si>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</si>
  <si>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</si>
  <si>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</si>
  <si>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</si>
  <si>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</si>
  <si>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</si>
  <si>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</si>
  <si>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</si>
  <si>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</si>
  <si>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</si>
  <si>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</si>
  <si>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</si>
  <si>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</si>
  <si>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</si>
  <si>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</si>
  <si>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</si>
  <si>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</si>
  <si>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</si>
  <si>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</si>
  <si>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</si>
  <si>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</si>
  <si>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</si>
  <si>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</si>
  <si>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</si>
  <si>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</si>
  <si>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</si>
  <si>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</si>
  <si>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</si>
  <si>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</si>
  <si>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</si>
  <si>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</si>
  <si>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</si>
  <si>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</si>
  <si>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</si>
  <si>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</si>
  <si>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</si>
  <si>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</si>
  <si>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</si>
  <si>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</si>
  <si>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</si>
  <si>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</si>
  <si>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</si>
  <si>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</si>
  <si>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</si>
  <si>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</si>
  <si>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</si>
  <si>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</si>
  <si>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</si>
  <si>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</si>
  <si>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</si>
  <si>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</si>
  <si>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</si>
  <si>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</si>
  <si>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</si>
  <si>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</si>
  <si>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</si>
  <si>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</si>
  <si>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</si>
  <si>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</si>
  <si>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</si>
  <si>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</si>
  <si>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</si>
  <si>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</si>
  <si>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</si>
  <si>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</si>
  <si>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</si>
  <si>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</si>
  <si>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</si>
  <si>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</si>
  <si>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</si>
  <si>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</si>
  <si>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</si>
  <si>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</si>
  <si>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</si>
  <si>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</si>
  <si>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</si>
  <si>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</si>
  <si>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</si>
  <si>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</si>
  <si>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</si>
  <si>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</si>
  <si>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</si>
  <si>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</si>
  <si>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</si>
  <si>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</si>
  <si>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</si>
  <si>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</si>
  <si>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</si>
  <si>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</si>
  <si>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</si>
  <si>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</si>
  <si>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</si>
  <si>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</si>
  <si>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</si>
  <si>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</si>
  <si>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</si>
  <si>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</si>
  <si>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</si>
  <si>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</si>
  <si>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</si>
  <si>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</si>
  <si>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</si>
  <si>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</si>
  <si>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</si>
  <si>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</si>
  <si>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</si>
  <si>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</si>
  <si>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</si>
  <si>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</si>
  <si>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</si>
  <si>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</si>
  <si>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</si>
  <si>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</si>
  <si>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</si>
  <si>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</si>
  <si>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</si>
  <si>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</si>
  <si>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</si>
  <si>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</si>
  <si>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</si>
  <si>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</si>
  <si>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</si>
  <si>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</si>
  <si>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</si>
  <si>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</si>
  <si>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</si>
  <si>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</si>
  <si>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</si>
  <si>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</si>
  <si>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</si>
  <si>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</si>
  <si>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</si>
  <si>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</si>
  <si>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</si>
  <si>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</si>
  <si>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</si>
  <si>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</si>
  <si>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</si>
  <si>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</si>
  <si>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</si>
  <si>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</si>
  <si>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</si>
  <si>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</si>
  <si>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</si>
  <si>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</si>
  <si>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</si>
  <si>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</si>
  <si>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</si>
  <si>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</si>
  <si>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</si>
  <si>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</si>
  <si>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</si>
  <si>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</si>
  <si>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</si>
  <si>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</si>
  <si>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</si>
  <si>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</si>
  <si>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</si>
  <si>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</si>
  <si>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</si>
  <si>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</si>
  <si>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</si>
  <si>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</si>
  <si>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</si>
  <si>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</si>
  <si>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</si>
  <si>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</si>
  <si>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</si>
  <si>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</si>
  <si>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</si>
  <si>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</si>
  <si>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</si>
  <si>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</si>
  <si>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</si>
  <si>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</si>
  <si>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</si>
  <si>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</si>
  <si>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</si>
  <si>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</si>
  <si>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</si>
  <si>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</si>
  <si>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</si>
  <si>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</si>
  <si>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</si>
  <si>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</si>
  <si>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</si>
  <si>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</si>
  <si>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</si>
  <si>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</si>
  <si>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</si>
  <si>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</si>
  <si>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</si>
  <si>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</si>
  <si>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</si>
  <si>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</si>
  <si>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</si>
  <si>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</si>
  <si>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</si>
  <si>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</si>
  <si>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</si>
  <si>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</si>
  <si>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</si>
  <si>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</si>
  <si>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</si>
  <si>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</si>
  <si>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</si>
  <si>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</si>
  <si>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</si>
  <si>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</si>
  <si>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</si>
  <si>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</si>
  <si>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</si>
  <si>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</si>
  <si>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</si>
  <si>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</si>
  <si>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</si>
  <si>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</si>
  <si>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</si>
  <si>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</si>
  <si>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</si>
  <si>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</si>
  <si>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</si>
  <si>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</si>
  <si>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</si>
  <si>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</si>
  <si>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</si>
  <si>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</si>
  <si>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</si>
  <si>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</si>
  <si>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</si>
  <si>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</si>
  <si>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</si>
  <si>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</si>
  <si>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</si>
  <si>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</si>
  <si>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</si>
  <si>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</si>
  <si>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</si>
  <si>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</si>
  <si>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</si>
  <si>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</si>
  <si>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</si>
  <si>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</si>
  <si>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</si>
  <si>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</si>
  <si>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</si>
  <si>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</si>
  <si>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</si>
  <si>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</si>
  <si>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</si>
  <si>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</si>
  <si>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</si>
  <si>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</si>
  <si>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</si>
  <si>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</si>
  <si>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</si>
  <si>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</si>
  <si>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</si>
  <si>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</si>
  <si>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</si>
  <si>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</si>
  <si>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</si>
  <si>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</si>
  <si>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</si>
  <si>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</si>
  <si>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</si>
  <si>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</si>
  <si>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</si>
  <si>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</si>
  <si>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</si>
  <si>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</si>
  <si>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</si>
  <si>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</si>
  <si>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</si>
  <si>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</si>
  <si>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</si>
  <si>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</si>
  <si>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</si>
  <si>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</si>
  <si>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</si>
  <si>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</si>
  <si>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</si>
  <si>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</si>
  <si>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</si>
  <si>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</si>
  <si>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</si>
  <si>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</si>
  <si>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</si>
  <si>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</si>
  <si>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</si>
  <si>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</si>
  <si>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</si>
  <si>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</si>
  <si>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</si>
  <si>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</si>
  <si>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</si>
  <si>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</si>
  <si>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</si>
  <si>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</si>
  <si>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</si>
  <si>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</si>
  <si>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</si>
  <si>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</si>
  <si>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</si>
  <si>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</si>
  <si>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</si>
  <si>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</si>
  <si>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</si>
  <si>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</si>
  <si>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</si>
  <si>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</si>
  <si>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</si>
  <si>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</si>
  <si>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</si>
  <si>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</si>
  <si>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</si>
  <si>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</si>
  <si>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</si>
  <si>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</si>
  <si>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</si>
  <si>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</si>
  <si>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</si>
  <si>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</si>
  <si>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</si>
  <si>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</si>
  <si>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</si>
  <si>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</si>
  <si>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</si>
  <si>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</si>
  <si>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</si>
  <si>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</si>
  <si>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</si>
  <si>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</si>
  <si>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</si>
  <si>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</si>
  <si>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</si>
  <si>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</si>
  <si>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</si>
  <si>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</si>
  <si>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</si>
  <si>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</si>
  <si>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</si>
  <si>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</si>
  <si>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</si>
  <si>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</si>
  <si>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</si>
  <si>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</si>
  <si>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</si>
  <si>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</si>
  <si>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</si>
  <si>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</si>
  <si>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</si>
  <si>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</si>
  <si>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</si>
  <si>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</si>
  <si>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</si>
  <si>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</si>
  <si>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</si>
  <si>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</si>
  <si>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</si>
  <si>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</si>
  <si>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</si>
  <si>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</si>
  <si>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</si>
  <si>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</si>
  <si>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</si>
  <si>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</si>
  <si>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</si>
  <si>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</si>
  <si>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</si>
  <si>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</si>
  <si>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</si>
  <si>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</si>
  <si>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</si>
  <si>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</si>
  <si>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</si>
  <si>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</si>
  <si>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</si>
  <si>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</si>
  <si>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</si>
  <si>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</si>
  <si>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</si>
  <si>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</si>
  <si>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</si>
  <si>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</si>
  <si>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</si>
  <si>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</si>
  <si>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</si>
  <si>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</si>
  <si>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</si>
  <si>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</si>
  <si>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</si>
  <si>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</si>
  <si>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</si>
  <si>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</si>
  <si>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</si>
  <si>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</si>
  <si>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</si>
  <si>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</si>
  <si>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</si>
  <si>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</si>
  <si>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</si>
  <si>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</si>
  <si>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</si>
  <si>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</si>
  <si>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</si>
  <si>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</si>
  <si>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</si>
  <si>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</si>
  <si>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</si>
  <si>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</si>
  <si>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</si>
  <si>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</si>
  <si>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</si>
  <si>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</si>
  <si>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</si>
  <si>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</si>
  <si>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</si>
  <si>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</si>
  <si>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</si>
  <si>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</si>
  <si>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</si>
  <si>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</si>
  <si>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</si>
  <si>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</si>
  <si>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</si>
  <si>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</si>
  <si>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</si>
  <si>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</si>
  <si>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</si>
  <si>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</si>
  <si>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</si>
  <si>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</si>
  <si>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</si>
  <si>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</si>
  <si>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</si>
  <si>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</si>
  <si>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</si>
  <si>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</si>
  <si>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</si>
  <si>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</si>
  <si>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</si>
  <si>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</si>
  <si>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</si>
  <si>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</si>
  <si>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</si>
  <si>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</si>
  <si>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</si>
  <si>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</si>
  <si>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</si>
  <si>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</si>
  <si>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</si>
  <si>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</si>
  <si>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</si>
  <si>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</si>
  <si>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</si>
  <si>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</si>
  <si>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</si>
  <si>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</si>
  <si>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</si>
  <si>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</si>
  <si>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</si>
  <si>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</si>
  <si>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</si>
  <si>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</si>
  <si>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</si>
  <si>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</si>
  <si>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</si>
  <si>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</si>
  <si>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</si>
  <si>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</si>
  <si>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</si>
  <si>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</si>
  <si>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</si>
  <si>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</si>
  <si>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</si>
  <si>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</si>
  <si>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</si>
  <si>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</si>
  <si>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</si>
  <si>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</si>
  <si>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</si>
  <si>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</si>
  <si>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</si>
  <si>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</si>
  <si>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</si>
  <si>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</si>
  <si>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</si>
  <si>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</si>
  <si>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</si>
  <si>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</si>
  <si>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</si>
  <si>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</si>
  <si>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</si>
  <si>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</si>
  <si>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</si>
  <si>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</si>
  <si>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</si>
  <si>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</si>
  <si>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</si>
  <si>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</si>
  <si>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</si>
  <si>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</si>
  <si>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</si>
  <si>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</si>
  <si>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</si>
  <si>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</si>
  <si>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</si>
  <si>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</si>
  <si>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</si>
  <si>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</si>
  <si>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</si>
  <si>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</si>
  <si>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</si>
  <si>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</si>
  <si>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</si>
  <si>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</si>
  <si>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</si>
  <si>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</si>
  <si>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</si>
  <si>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</si>
  <si>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</si>
  <si>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</si>
  <si>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</si>
  <si>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</si>
  <si>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</si>
  <si>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</si>
  <si>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</si>
  <si>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</si>
  <si>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</si>
  <si>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</si>
  <si>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</si>
  <si>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</si>
  <si>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</si>
  <si>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</si>
  <si>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</si>
  <si>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</si>
  <si>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</si>
  <si>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</si>
  <si>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</si>
  <si>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</si>
  <si>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</si>
  <si>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</si>
  <si>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</si>
  <si>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</si>
  <si>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</si>
  <si>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</si>
  <si>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</si>
  <si>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</si>
  <si>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</si>
  <si>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</si>
  <si>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</si>
  <si>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</si>
  <si>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</si>
  <si>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</si>
  <si>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</si>
  <si>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</si>
  <si>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</si>
  <si>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</si>
  <si>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</si>
  <si>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</si>
  <si>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</si>
  <si>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</si>
  <si>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</si>
  <si>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</si>
  <si>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</si>
  <si>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</si>
  <si>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</si>
  <si>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</si>
  <si>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</si>
  <si>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</si>
  <si>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</si>
  <si>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</si>
  <si>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</si>
  <si>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</si>
  <si>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</si>
  <si>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</si>
  <si>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</si>
  <si>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</si>
  <si>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</si>
  <si>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</si>
  <si>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</si>
  <si>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</si>
  <si>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</si>
  <si>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</si>
  <si>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</si>
  <si>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</si>
  <si>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</si>
  <si>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</si>
  <si>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</si>
  <si>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</si>
  <si>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</si>
  <si>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</si>
  <si>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</si>
  <si>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</si>
  <si>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</si>
  <si>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</si>
  <si>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</si>
  <si>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</si>
  <si>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</si>
  <si>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</si>
  <si>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</si>
  <si>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</si>
  <si>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</si>
  <si>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</si>
  <si>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</si>
  <si>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</si>
  <si>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</si>
  <si>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</si>
  <si>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</si>
  <si>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</si>
  <si>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</si>
  <si>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</si>
  <si>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</si>
  <si>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</si>
  <si>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</si>
  <si>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</si>
  <si>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</si>
  <si>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</si>
  <si>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</si>
  <si>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</si>
  <si>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</si>
  <si>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</si>
  <si>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</si>
  <si>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</si>
  <si>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</si>
  <si>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</si>
  <si>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</si>
  <si>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</si>
  <si>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</si>
  <si>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</si>
  <si>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</si>
  <si>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</si>
  <si>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</si>
  <si>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</si>
  <si>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</si>
  <si>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</si>
  <si>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</si>
  <si>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</si>
  <si>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</si>
  <si>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</si>
  <si>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</si>
  <si>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</si>
  <si>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</si>
  <si>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</si>
  <si>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</si>
  <si>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</si>
  <si>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</si>
  <si>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</si>
  <si>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</si>
  <si>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</si>
  <si>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</si>
  <si>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</si>
  <si>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</si>
  <si>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</si>
  <si>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</si>
  <si>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</si>
  <si>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</si>
  <si>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</si>
  <si>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</si>
  <si>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</si>
  <si>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</si>
  <si>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</si>
  <si>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</si>
  <si>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</si>
  <si>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</si>
  <si>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</si>
  <si>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</si>
  <si>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</si>
  <si>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</si>
  <si>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</si>
  <si>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</si>
  <si>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</si>
  <si>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</si>
  <si>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</si>
  <si>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</si>
  <si>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</si>
  <si>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</si>
  <si>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</si>
  <si>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</si>
  <si>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</si>
  <si>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</si>
  <si>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</si>
  <si>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</si>
  <si>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</si>
  <si>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</si>
  <si>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</si>
  <si>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</si>
  <si>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</si>
  <si>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</si>
  <si>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</si>
  <si>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</si>
  <si>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</si>
  <si>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</si>
  <si>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</si>
  <si>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</si>
  <si>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</si>
  <si>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</si>
  <si>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</si>
  <si>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</si>
  <si>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</si>
  <si>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</si>
  <si>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</si>
  <si>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</si>
  <si>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</si>
  <si>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</si>
  <si>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</si>
  <si>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</si>
  <si>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</si>
  <si>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</si>
  <si>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</si>
  <si>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</si>
  <si>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</si>
  <si>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</si>
  <si>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</si>
  <si>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</si>
  <si>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</si>
  <si>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</si>
  <si>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</si>
  <si>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</si>
  <si>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</si>
  <si>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</si>
  <si>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</si>
  <si>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</si>
  <si>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</si>
  <si>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</si>
  <si>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</si>
  <si>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</si>
  <si>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</si>
  <si>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</si>
  <si>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</si>
  <si>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</si>
  <si>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</si>
  <si>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</si>
  <si>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</si>
  <si>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</si>
  <si>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</si>
  <si>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</si>
  <si>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</si>
  <si>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</si>
  <si>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</si>
  <si>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</si>
  <si>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</si>
  <si>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</si>
  <si>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</si>
  <si>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</si>
  <si>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</si>
  <si>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</si>
  <si>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</si>
  <si>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</si>
  <si>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</si>
  <si>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</si>
  <si>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</si>
  <si>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</si>
  <si>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</si>
  <si>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</si>
  <si>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</si>
  <si>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</si>
  <si>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</si>
  <si>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</si>
  <si>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</si>
  <si>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</si>
  <si>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</si>
  <si>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</si>
  <si>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</si>
  <si>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</si>
  <si>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</si>
  <si>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</si>
  <si>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</si>
  <si>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</si>
  <si>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</si>
  <si>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</si>
  <si>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</si>
  <si>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</si>
  <si>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</si>
  <si>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</si>
  <si>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</si>
  <si>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</si>
  <si>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</si>
  <si>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</si>
  <si>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</si>
  <si>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</si>
  <si>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</si>
  <si>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</si>
  <si>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</si>
  <si>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</si>
  <si>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</si>
  <si>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</si>
  <si>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</si>
  <si>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</si>
  <si>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</si>
  <si>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</si>
  <si>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</si>
  <si>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</si>
  <si>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</si>
  <si>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</si>
  <si>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</si>
  <si>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</si>
  <si>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</si>
  <si>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</si>
  <si>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</si>
  <si>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</si>
  <si>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</si>
  <si>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</si>
  <si>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</si>
  <si>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</si>
  <si>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</si>
  <si>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</si>
  <si>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</si>
  <si>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</si>
  <si>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</si>
  <si>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</si>
  <si>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</si>
  <si>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</si>
  <si>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</si>
  <si>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</si>
  <si>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</si>
  <si>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</si>
  <si>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</si>
  <si>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</si>
  <si>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</si>
  <si>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</si>
  <si>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</si>
  <si>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</si>
  <si>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</si>
  <si>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</si>
  <si>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</si>
  <si>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</si>
  <si>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</si>
  <si>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</si>
  <si>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</si>
  <si>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</si>
  <si>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</si>
  <si>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</si>
  <si>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</si>
  <si>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</si>
  <si>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</si>
  <si>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</si>
  <si>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</si>
  <si>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</si>
  <si>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</si>
  <si>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</si>
  <si>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</si>
  <si>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</si>
  <si>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</si>
  <si>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</si>
  <si>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</si>
  <si>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</si>
  <si>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</si>
  <si>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</si>
  <si>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</si>
  <si>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</si>
  <si>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</si>
  <si>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</si>
  <si>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</si>
  <si>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</si>
  <si>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</si>
  <si>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</si>
  <si>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</si>
  <si>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</si>
  <si>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</si>
  <si>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</si>
  <si>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</si>
  <si>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</si>
  <si>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</si>
  <si>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</si>
  <si>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</si>
  <si>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</si>
  <si>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</si>
  <si>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</si>
  <si>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</si>
  <si>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</si>
  <si>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</si>
  <si>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</si>
  <si>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</si>
  <si>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</si>
  <si>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</si>
  <si>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</si>
  <si>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</si>
  <si>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</si>
  <si>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</si>
  <si>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</si>
  <si>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</si>
  <si>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</si>
  <si>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</si>
  <si>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</si>
  <si>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</si>
  <si>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</si>
  <si>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</si>
  <si>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</si>
  <si>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</si>
  <si>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</si>
  <si>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</si>
  <si>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</si>
  <si>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</si>
  <si>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</si>
  <si>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</si>
  <si>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</si>
  <si>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</si>
  <si>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</si>
  <si>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</si>
  <si>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</si>
  <si>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</si>
  <si>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</si>
  <si>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</si>
  <si>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</si>
  <si>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</si>
  <si>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</si>
  <si>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</si>
  <si>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</si>
  <si>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</si>
  <si>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</si>
  <si>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</si>
  <si>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</si>
  <si>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</si>
  <si>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</si>
  <si>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</si>
  <si>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</si>
  <si>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</si>
  <si>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</si>
  <si>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</si>
  <si>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</si>
  <si>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</si>
  <si>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</si>
  <si>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</si>
  <si>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</si>
  <si>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</si>
  <si>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</si>
  <si>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</si>
  <si>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</si>
  <si>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</si>
  <si>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</si>
  <si>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</si>
  <si>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</si>
  <si>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</si>
  <si>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</si>
  <si>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</si>
  <si>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</si>
  <si>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</si>
  <si>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</si>
  <si>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</si>
  <si>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</si>
  <si>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</si>
  <si>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</si>
  <si>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</si>
  <si>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</si>
  <si>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</si>
  <si>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</si>
  <si>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</si>
  <si>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</si>
  <si>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</si>
  <si>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</si>
  <si>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</si>
  <si>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</si>
  <si>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</si>
  <si>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</si>
  <si>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</si>
  <si>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</si>
  <si>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</si>
  <si>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</si>
  <si>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</si>
  <si>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</si>
  <si>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</si>
  <si>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</si>
  <si>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</si>
  <si>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</si>
  <si>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</si>
  <si>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</si>
  <si>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</si>
  <si>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</si>
  <si>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</si>
  <si>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</si>
  <si>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</si>
  <si>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</si>
  <si>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</si>
  <si>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</si>
  <si>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</si>
  <si>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</si>
  <si>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</si>
  <si>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</si>
  <si>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</si>
  <si>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</si>
  <si>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</si>
  <si>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</si>
  <si>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</si>
  <si>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</si>
  <si>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</si>
  <si>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</si>
  <si>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</si>
  <si>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</si>
  <si>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</si>
  <si>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</si>
  <si>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</si>
  <si>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</si>
  <si>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</si>
  <si>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</si>
  <si>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</si>
  <si>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</si>
  <si>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</si>
  <si>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</si>
  <si>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</si>
  <si>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</si>
  <si>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</si>
  <si>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</si>
  <si>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</si>
  <si>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</si>
  <si>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</si>
  <si>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</si>
  <si>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</si>
  <si>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</si>
  <si>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</si>
  <si>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</si>
  <si>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</si>
  <si>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</si>
  <si>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</si>
  <si>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</si>
  <si>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</si>
  <si>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</si>
  <si>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</si>
  <si>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</si>
  <si>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</si>
  <si>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</si>
  <si>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</si>
  <si>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</si>
  <si>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</si>
  <si>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</si>
  <si>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</si>
  <si>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</si>
  <si>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</si>
  <si>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</si>
  <si>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</si>
  <si>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</si>
  <si>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</si>
  <si>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</si>
  <si>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</si>
  <si>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</si>
  <si>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</si>
  <si>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</si>
  <si>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</si>
  <si>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</si>
  <si>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</si>
  <si>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</si>
  <si>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</si>
  <si>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</si>
  <si>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</si>
  <si>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</si>
  <si>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</si>
  <si>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</si>
  <si>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</si>
  <si>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</si>
  <si>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</si>
  <si>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</si>
  <si>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</si>
  <si>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</si>
  <si>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</si>
  <si>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</si>
  <si>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</si>
  <si>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</si>
  <si>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</si>
  <si>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</si>
  <si>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</si>
  <si>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</si>
  <si>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</si>
  <si>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</si>
  <si>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</si>
  <si>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</si>
  <si>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</si>
  <si>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</si>
  <si>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</si>
  <si>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</si>
  <si>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</si>
  <si>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</si>
  <si>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</si>
  <si>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</si>
  <si>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</si>
  <si>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</si>
  <si>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</si>
  <si>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</si>
  <si>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</si>
  <si>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</si>
  <si>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</si>
  <si>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</si>
  <si>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</si>
  <si>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</si>
  <si>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</si>
  <si>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</si>
  <si>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</si>
  <si>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</si>
  <si>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</si>
  <si>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</si>
  <si>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</si>
  <si>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</si>
  <si>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</si>
  <si>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</si>
  <si>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</si>
  <si>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</si>
  <si>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</si>
  <si>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</si>
  <si>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</si>
  <si>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</si>
  <si>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</si>
  <si>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</si>
  <si>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</si>
  <si>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</si>
  <si>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</si>
  <si>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</si>
  <si>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</si>
  <si>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</si>
  <si>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</si>
  <si>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</si>
  <si>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</si>
  <si>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</si>
  <si>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</si>
  <si>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</si>
  <si>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</si>
  <si>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</si>
  <si>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</si>
  <si>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</si>
  <si>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</si>
  <si>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</si>
  <si>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</si>
  <si>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</si>
  <si>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</si>
  <si>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</si>
  <si>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</si>
  <si>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</si>
  <si>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</si>
  <si>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</si>
  <si>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</si>
  <si>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</si>
  <si>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</si>
  <si>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</si>
  <si>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</si>
  <si>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</si>
  <si>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</si>
  <si>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</si>
  <si>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</si>
  <si>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</si>
  <si>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</si>
  <si>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</si>
  <si>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</si>
  <si>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</si>
  <si>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</si>
  <si>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</si>
  <si>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</si>
  <si>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</si>
  <si>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</si>
  <si>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</si>
  <si>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</si>
  <si>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</si>
  <si>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</si>
  <si>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</si>
  <si>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</si>
  <si>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</si>
  <si>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</si>
  <si>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</si>
  <si>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</si>
  <si>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</si>
  <si>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</si>
  <si>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</si>
  <si>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</si>
  <si>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</si>
  <si>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</si>
  <si>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</si>
  <si>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</si>
  <si>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</si>
  <si>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</si>
  <si>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</si>
  <si>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</si>
  <si>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</si>
  <si>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</si>
  <si>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</si>
  <si>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</si>
  <si>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</si>
  <si>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</si>
  <si>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</si>
  <si>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</si>
  <si>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</si>
  <si>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</si>
  <si>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</si>
  <si>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</si>
  <si>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</si>
  <si>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</si>
  <si>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</si>
  <si>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</si>
  <si>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</si>
  <si>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</si>
  <si>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</si>
  <si>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</si>
  <si>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</si>
  <si>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</si>
  <si>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</si>
  <si>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</si>
  <si>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</si>
  <si>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</si>
  <si>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</si>
  <si>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</si>
  <si>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</si>
  <si>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</si>
  <si>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</si>
  <si>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</si>
  <si>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</si>
  <si>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</si>
  <si>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</si>
  <si>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</si>
  <si>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</si>
  <si>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</si>
  <si>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</si>
  <si>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</si>
  <si>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</si>
  <si>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</si>
  <si>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</si>
  <si>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</si>
  <si>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</si>
  <si>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</si>
  <si>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</si>
  <si>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</si>
  <si>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</si>
  <si>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</si>
  <si>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</si>
  <si>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</si>
  <si>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</si>
  <si>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</si>
  <si>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</si>
  <si>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</si>
  <si>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</si>
  <si>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</si>
  <si>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</si>
  <si>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</si>
  <si>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</si>
  <si>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</si>
  <si>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</si>
  <si>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</si>
  <si>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</si>
  <si>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</si>
  <si>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</si>
  <si>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</si>
  <si>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</si>
  <si>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</si>
  <si>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</si>
  <si>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</si>
  <si>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</si>
  <si>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</si>
  <si>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</si>
  <si>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</si>
  <si>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</si>
  <si>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</si>
  <si>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</si>
  <si>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</si>
  <si>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</si>
  <si>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</si>
  <si>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</si>
  <si>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</si>
  <si>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</si>
  <si>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</si>
  <si>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</si>
  <si>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</si>
  <si>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</si>
  <si>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</si>
  <si>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</si>
  <si>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</si>
  <si>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</si>
  <si>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</si>
  <si>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</si>
  <si>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</si>
  <si>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</si>
  <si>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</si>
  <si>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</si>
  <si>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</si>
  <si>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</si>
  <si>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</si>
  <si>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</si>
  <si>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</si>
  <si>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</si>
  <si>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</si>
  <si>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</si>
  <si>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</si>
  <si>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</si>
  <si>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</si>
  <si>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</si>
  <si>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</si>
  <si>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</si>
  <si>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</si>
  <si>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</si>
  <si>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</si>
  <si>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</si>
  <si>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</si>
  <si>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</si>
  <si>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</si>
  <si>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</si>
  <si>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</si>
  <si>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</si>
  <si>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</si>
  <si>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</si>
  <si>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</si>
  <si>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</si>
  <si>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</si>
  <si>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</si>
  <si>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</si>
  <si>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</si>
  <si>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</si>
  <si>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</si>
  <si>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</si>
  <si>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</si>
  <si>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</si>
  <si>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</si>
  <si>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</si>
  <si>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</si>
  <si>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</si>
  <si>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</si>
  <si>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</si>
  <si>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</si>
  <si>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</si>
  <si>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</si>
  <si>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</si>
  <si>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</si>
  <si>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</si>
  <si>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</si>
  <si>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</si>
  <si>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</si>
  <si>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</si>
  <si>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</si>
  <si>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</si>
  <si>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</si>
  <si>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</si>
  <si>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</si>
  <si>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</si>
  <si>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</si>
  <si>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</si>
  <si>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</si>
  <si>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</si>
  <si>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</si>
  <si>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</si>
  <si>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</si>
  <si>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</si>
  <si>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</si>
  <si>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</si>
  <si>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</si>
  <si>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</si>
  <si>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</si>
  <si>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</si>
  <si>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</si>
  <si>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</si>
  <si>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</si>
  <si>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</si>
  <si>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</si>
  <si>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</si>
  <si>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</si>
  <si>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</si>
  <si>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</si>
  <si>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</si>
  <si>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</si>
  <si>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</si>
  <si>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</si>
  <si>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</si>
  <si>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</si>
  <si>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</si>
  <si>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</si>
  <si>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</si>
  <si>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</si>
  <si>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</si>
  <si>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</si>
  <si>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</si>
  <si>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</si>
  <si>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</si>
  <si>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</si>
  <si>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</si>
  <si>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</si>
  <si>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</si>
  <si>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</si>
  <si>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</si>
  <si>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</si>
  <si>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</si>
  <si>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</si>
  <si>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</si>
  <si>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</si>
  <si>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</si>
  <si>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</si>
  <si>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</si>
  <si>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</si>
  <si>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</si>
  <si>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</si>
  <si>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</si>
  <si>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</si>
  <si>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</si>
  <si>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</si>
  <si>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</si>
  <si>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</si>
  <si>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</si>
  <si>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</si>
  <si>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</si>
  <si>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</si>
  <si>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</si>
  <si>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</si>
  <si>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</si>
  <si>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</si>
  <si>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</si>
  <si>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</si>
  <si>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</si>
  <si>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</si>
  <si>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</si>
  <si>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</si>
  <si>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</si>
  <si>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</si>
  <si>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</si>
  <si>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</si>
  <si>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</si>
  <si>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</si>
  <si>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</si>
  <si>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</si>
  <si>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</si>
  <si>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</si>
  <si>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</si>
  <si>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</si>
  <si>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</si>
  <si>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</si>
  <si>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</si>
  <si>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</si>
  <si>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</si>
  <si>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</si>
  <si>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</si>
  <si>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</si>
  <si>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</si>
  <si>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</si>
  <si>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</si>
  <si>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</si>
  <si>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</si>
  <si>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</si>
  <si>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</si>
  <si>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</si>
  <si>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</si>
  <si>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</si>
  <si>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</si>
  <si>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</si>
  <si>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</si>
  <si>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</si>
  <si>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</si>
  <si>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</si>
  <si>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</si>
  <si>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</si>
  <si>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</si>
  <si>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</si>
  <si>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</si>
  <si>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</si>
  <si>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</si>
  <si>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</si>
  <si>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</si>
  <si>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</si>
  <si>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</si>
  <si>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</si>
  <si>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</si>
  <si>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</si>
  <si>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</si>
  <si>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</si>
  <si>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</si>
  <si>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</si>
  <si>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</si>
  <si>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</si>
  <si>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</si>
  <si>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</si>
  <si>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</si>
  <si>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</si>
  <si>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</si>
  <si>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</si>
  <si>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</si>
  <si>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</si>
  <si>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</si>
  <si>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</si>
  <si>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</si>
  <si>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</si>
  <si>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</si>
  <si>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</si>
  <si>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</si>
  <si>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</si>
  <si>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</si>
  <si>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</si>
  <si>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</si>
  <si>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</si>
  <si>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</si>
  <si>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</si>
  <si>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</si>
  <si>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</si>
  <si>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</si>
  <si>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</si>
  <si>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</si>
  <si>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</si>
  <si>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</si>
  <si>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</si>
  <si>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</si>
  <si>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</si>
  <si>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</si>
  <si>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</si>
  <si>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</si>
  <si>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</si>
  <si>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</si>
  <si>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</si>
  <si>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</si>
  <si>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</si>
  <si>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</si>
  <si>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</si>
  <si>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</si>
  <si>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</si>
  <si>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</si>
  <si>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</si>
  <si>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</si>
  <si>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</si>
  <si>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</si>
  <si>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</si>
  <si>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</si>
  <si>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</si>
  <si>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</si>
  <si>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</si>
  <si>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</si>
  <si>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</si>
  <si>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</si>
  <si>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</si>
  <si>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</si>
  <si>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</si>
  <si>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</si>
  <si>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</si>
  <si>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</si>
  <si>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</si>
  <si>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</si>
  <si>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</si>
  <si>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</si>
  <si>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</si>
  <si>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</si>
  <si>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</si>
  <si>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</si>
  <si>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</si>
  <si>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</si>
  <si>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</si>
  <si>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</si>
  <si>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</si>
  <si>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</si>
  <si>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</si>
  <si>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</si>
  <si>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</si>
  <si>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</si>
  <si>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</si>
  <si>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</si>
  <si>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</si>
  <si>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</si>
  <si>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</si>
  <si>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</si>
  <si>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</si>
  <si>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</si>
  <si>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</si>
  <si>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</si>
  <si>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</si>
  <si>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</si>
  <si>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</si>
  <si>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</si>
  <si>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</si>
  <si>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</si>
  <si>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</si>
  <si>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</si>
  <si>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</si>
  <si>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</si>
  <si>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</si>
  <si>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</si>
  <si>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</si>
  <si>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</si>
  <si>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</si>
  <si>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</si>
  <si>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</si>
  <si>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</si>
  <si>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</si>
  <si>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</si>
  <si>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</si>
  <si>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</si>
  <si>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</si>
  <si>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</si>
  <si>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</si>
  <si>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</si>
  <si>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</si>
  <si>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</si>
  <si>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</si>
  <si>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</si>
  <si>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</si>
  <si>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</si>
  <si>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</si>
  <si>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</si>
  <si>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</si>
  <si>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</si>
  <si>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</si>
  <si>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</si>
  <si>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</si>
  <si>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</si>
  <si>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</si>
  <si>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</si>
  <si>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</si>
  <si>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</si>
  <si>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</si>
  <si>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</si>
  <si>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</si>
  <si>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</si>
  <si>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</si>
  <si>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</si>
  <si>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</si>
  <si>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</si>
  <si>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</si>
  <si>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</si>
  <si>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</si>
  <si>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</si>
  <si>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</si>
  <si>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</si>
  <si>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</si>
  <si>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</si>
  <si>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</si>
  <si>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</si>
  <si>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</si>
  <si>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</si>
  <si>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</si>
  <si>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</si>
  <si>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</si>
  <si>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</si>
  <si>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</si>
  <si>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</si>
  <si>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</si>
  <si>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</si>
  <si>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</si>
  <si>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</si>
  <si>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</si>
  <si>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</si>
  <si>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</si>
  <si>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</si>
  <si>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</si>
  <si>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</si>
  <si>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</si>
  <si>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</si>
  <si>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</si>
  <si>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</si>
  <si>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</si>
  <si>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</si>
  <si>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</si>
  <si>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</si>
  <si>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</si>
  <si>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</si>
  <si>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</si>
  <si>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</si>
  <si>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</si>
  <si>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</si>
  <si>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</si>
  <si>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</si>
  <si>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</si>
  <si>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</si>
  <si>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</si>
  <si>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</si>
  <si>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</si>
  <si>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</si>
  <si>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</si>
  <si>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</si>
  <si>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</si>
  <si>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</si>
  <si>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</si>
  <si>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</si>
  <si>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</si>
  <si>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</si>
  <si>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</si>
  <si>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</si>
  <si>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</si>
  <si>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</si>
  <si>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</si>
  <si>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</si>
  <si>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</si>
  <si>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</si>
  <si>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</si>
  <si>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</si>
  <si>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</si>
  <si>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</si>
  <si>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</si>
  <si>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</si>
  <si>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</si>
  <si>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</si>
  <si>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</si>
  <si>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</si>
  <si>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</si>
  <si>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</si>
  <si>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</si>
  <si>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</si>
  <si>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</si>
  <si>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</si>
  <si>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</si>
  <si>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</si>
  <si>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</si>
  <si>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</si>
  <si>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</si>
  <si>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</si>
  <si>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</si>
  <si>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</si>
  <si>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</si>
  <si>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</si>
  <si>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</si>
  <si>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</si>
  <si>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</si>
  <si>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</si>
  <si>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</si>
  <si>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</si>
  <si>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</si>
  <si>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</si>
  <si>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</si>
  <si>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</si>
  <si>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</si>
  <si>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</si>
  <si>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</si>
  <si>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</si>
  <si>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</si>
  <si>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</si>
  <si>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</si>
  <si>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</si>
  <si>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</si>
  <si>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</si>
  <si>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</si>
  <si>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</si>
  <si>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</si>
  <si>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</si>
  <si>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</si>
  <si>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</si>
  <si>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</si>
  <si>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</si>
  <si>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</si>
  <si>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</si>
  <si>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</si>
  <si>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</si>
  <si>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</si>
  <si>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</si>
  <si>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</si>
  <si>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</si>
  <si>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</si>
  <si>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</si>
  <si>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</si>
  <si>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</si>
  <si>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</si>
  <si>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</si>
  <si>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</si>
  <si>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</si>
  <si>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</si>
  <si>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</si>
  <si>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</si>
  <si>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</si>
  <si>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</si>
  <si>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</si>
  <si>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</si>
  <si>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</si>
  <si>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</si>
  <si>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</si>
  <si>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</si>
  <si>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</si>
  <si>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</si>
  <si>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</si>
  <si>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</si>
  <si>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</si>
  <si>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</si>
  <si>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</si>
  <si>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</si>
  <si>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</si>
  <si>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</si>
  <si>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</si>
  <si>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</si>
  <si>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</si>
  <si>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</si>
  <si>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</si>
  <si>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</si>
  <si>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</si>
  <si>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</si>
  <si>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</si>
  <si>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</si>
  <si>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</si>
  <si>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</si>
  <si>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</si>
  <si>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</si>
  <si>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</si>
  <si>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</si>
  <si>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</si>
  <si>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</si>
  <si>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</si>
  <si>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</si>
  <si>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</si>
  <si>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</si>
  <si>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</si>
  <si>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</si>
  <si>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</si>
  <si>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</si>
  <si>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</si>
  <si>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</si>
  <si>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</si>
  <si>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</si>
  <si>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</si>
  <si>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</si>
  <si>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</si>
  <si>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</si>
  <si>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</si>
  <si>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</si>
  <si>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</si>
  <si>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</si>
  <si>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</si>
  <si>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</si>
  <si>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</si>
  <si>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</si>
  <si>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</si>
  <si>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</si>
  <si>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</si>
  <si>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</si>
  <si>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</si>
  <si>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</si>
  <si>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</si>
  <si>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</si>
  <si>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</si>
  <si>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</si>
  <si>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</si>
  <si>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</si>
  <si>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</si>
  <si>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</si>
  <si>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</si>
  <si>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</si>
  <si>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</si>
  <si>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</si>
  <si>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</si>
  <si>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</si>
  <si>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</si>
  <si>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</si>
  <si>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</si>
  <si>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</si>
  <si>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</si>
  <si>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</si>
  <si>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</si>
  <si>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</si>
  <si>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</si>
  <si>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</si>
  <si>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</si>
  <si>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</si>
  <si>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</si>
  <si>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</si>
  <si>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</si>
  <si>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</si>
  <si>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</si>
  <si>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</si>
  <si>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</si>
  <si>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</si>
  <si>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</si>
  <si>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</si>
  <si>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</si>
  <si>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</si>
  <si>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</si>
  <si>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</si>
  <si>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</si>
  <si>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</si>
  <si>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</si>
  <si>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</si>
  <si>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</si>
  <si>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</si>
  <si>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</si>
  <si>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</si>
  <si>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</si>
  <si>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</si>
  <si>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</si>
  <si>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</si>
  <si>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</si>
  <si>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</si>
  <si>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</si>
  <si>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</si>
  <si>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</si>
  <si>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</si>
  <si>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</si>
  <si>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</si>
  <si>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</si>
  <si>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</si>
  <si>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</si>
  <si>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</si>
  <si>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</si>
  <si>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</si>
  <si>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</si>
  <si>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</si>
  <si>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</si>
  <si>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</si>
  <si>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</si>
  <si>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</si>
  <si>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</si>
  <si>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</si>
  <si>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</si>
  <si>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</si>
  <si>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</si>
  <si>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</si>
  <si>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</si>
  <si>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</si>
  <si>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</si>
  <si>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</si>
  <si>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</si>
  <si>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</si>
  <si>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</si>
  <si>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</si>
  <si>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</si>
  <si>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</si>
  <si>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</si>
  <si>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</si>
  <si>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</si>
  <si>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</si>
  <si>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</si>
  <si>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</si>
  <si>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</si>
  <si>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</si>
  <si>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</si>
  <si>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</si>
  <si>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</si>
  <si>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</si>
  <si>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</si>
  <si>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</si>
  <si>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</si>
  <si>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</si>
  <si>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</si>
  <si>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</si>
  <si>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</si>
  <si>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</si>
  <si>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</si>
  <si>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</si>
  <si>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</si>
  <si>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</si>
  <si>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</si>
  <si>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</si>
  <si>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</si>
  <si>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</si>
  <si>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</si>
  <si>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</si>
  <si>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</si>
  <si>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</si>
  <si>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</si>
  <si>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</si>
  <si>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</si>
  <si>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</si>
  <si>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</si>
  <si>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</si>
  <si>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</si>
  <si>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</si>
  <si>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</si>
  <si>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</si>
  <si>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</si>
  <si>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</si>
  <si>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</si>
  <si>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</si>
  <si>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</si>
  <si>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</si>
  <si>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</si>
  <si>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</si>
  <si>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</si>
  <si>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</si>
  <si>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</si>
  <si>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</si>
  <si>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</si>
  <si>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</si>
  <si>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</si>
  <si>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</si>
  <si>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</si>
  <si>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</si>
  <si>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</si>
  <si>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</si>
  <si>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</si>
  <si>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</si>
  <si>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</si>
  <si>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</si>
  <si>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</si>
  <si>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</si>
  <si>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</si>
  <si>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</si>
  <si>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</si>
  <si>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</si>
  <si>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</si>
  <si>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</si>
  <si>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</si>
  <si>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</si>
  <si>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</si>
  <si>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</si>
  <si>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</si>
  <si>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</si>
  <si>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</si>
  <si>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</si>
  <si>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</si>
  <si>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</si>
  <si>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</si>
  <si>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</si>
  <si>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</si>
  <si>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</si>
  <si>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</si>
  <si>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</si>
  <si>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</si>
  <si>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</si>
  <si>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</si>
  <si>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</si>
  <si>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</si>
  <si>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</si>
  <si>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</si>
  <si>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</si>
  <si>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</si>
  <si>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</si>
  <si>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</si>
  <si>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</si>
  <si>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</si>
  <si>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</si>
  <si>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</si>
  <si>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</si>
  <si>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</si>
  <si>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</si>
  <si>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</si>
  <si>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</si>
  <si>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</si>
  <si>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</si>
  <si>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</si>
  <si>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</si>
  <si>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</si>
  <si>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</si>
  <si>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</si>
  <si>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</si>
  <si>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</si>
  <si>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</si>
  <si>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</si>
  <si>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</si>
  <si>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</si>
  <si>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</si>
  <si>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</si>
  <si>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</si>
  <si>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</si>
  <si>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</si>
  <si>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</si>
  <si>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</si>
  <si>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</si>
  <si>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</si>
  <si>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</si>
  <si>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</si>
  <si>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</si>
  <si>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</si>
  <si>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</si>
  <si>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</si>
  <si>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</si>
  <si>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</si>
  <si>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</si>
  <si>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</si>
  <si>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</si>
  <si>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</si>
  <si>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</si>
  <si>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</si>
  <si>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</si>
  <si>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</si>
  <si>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</si>
  <si>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</si>
  <si>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</si>
  <si>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</si>
  <si>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</si>
  <si>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</si>
  <si>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</si>
  <si>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</si>
  <si>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</si>
  <si>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</si>
  <si>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</si>
  <si>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</si>
  <si>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</si>
  <si>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</si>
  <si>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</si>
  <si>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</si>
  <si>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</si>
  <si>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</si>
  <si>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</si>
  <si>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</si>
  <si>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</si>
  <si>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</si>
  <si>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</si>
  <si>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</si>
  <si>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</si>
  <si>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</si>
  <si>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</si>
  <si>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</si>
  <si>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</si>
  <si>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</si>
  <si>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</si>
  <si>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</si>
  <si>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</si>
  <si>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</si>
  <si>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</si>
  <si>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</si>
  <si>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</si>
  <si>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</si>
  <si>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</si>
  <si>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</si>
  <si>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</si>
  <si>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</si>
  <si>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</si>
  <si>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</si>
  <si>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</si>
  <si>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</si>
  <si>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</si>
  <si>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</si>
  <si>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</si>
  <si>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</si>
  <si>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</si>
  <si>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</si>
  <si>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</si>
  <si>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</si>
  <si>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</si>
  <si>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</si>
  <si>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</si>
  <si>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</si>
  <si>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</si>
  <si>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</si>
  <si>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</si>
  <si>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</si>
  <si>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</si>
  <si>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</si>
  <si>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</si>
  <si>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</si>
  <si>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</si>
  <si>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</si>
  <si>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</si>
  <si>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</si>
  <si>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</si>
  <si>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</si>
  <si>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</si>
  <si>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</si>
  <si>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</si>
  <si>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</si>
  <si>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</si>
  <si>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</si>
  <si>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</si>
  <si>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</si>
  <si>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</si>
  <si>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</si>
  <si>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</si>
  <si>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</si>
  <si>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</si>
  <si>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</si>
  <si>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</si>
  <si>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</si>
  <si>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</si>
  <si>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</si>
  <si>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</si>
  <si>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</si>
  <si>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</si>
  <si>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</si>
  <si>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</si>
  <si>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</si>
  <si>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</si>
  <si>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</si>
  <si>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</si>
  <si>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</si>
  <si>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</si>
  <si>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</si>
  <si>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</si>
  <si>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</si>
  <si>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</si>
  <si>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</si>
  <si>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</si>
  <si>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</si>
  <si>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</si>
  <si>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</si>
  <si>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</si>
  <si>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</si>
  <si>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</si>
  <si>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</si>
  <si>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</si>
  <si>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</si>
  <si>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</si>
  <si>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</si>
  <si>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</si>
  <si>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</si>
  <si>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</si>
  <si>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</si>
  <si>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</si>
  <si>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</si>
  <si>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</si>
  <si>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</si>
  <si>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</si>
  <si>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</si>
  <si>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</si>
  <si>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</si>
  <si>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</si>
  <si>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</si>
  <si>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</si>
  <si>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</si>
  <si>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</si>
  <si>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</si>
  <si>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</si>
  <si>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</si>
  <si>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</si>
  <si>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</si>
  <si>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</si>
  <si>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</si>
  <si>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</si>
  <si>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</si>
  <si>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</si>
  <si>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</si>
  <si>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</si>
  <si>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</si>
  <si>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</si>
  <si>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</si>
  <si>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</si>
  <si>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</si>
  <si>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</si>
  <si>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</si>
  <si>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</si>
  <si>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</si>
  <si>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</si>
  <si>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</si>
  <si>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</si>
  <si>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</si>
  <si>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</si>
  <si>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</si>
  <si>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</si>
  <si>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</si>
  <si>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</si>
  <si>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</si>
  <si>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</si>
  <si>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</si>
  <si>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</si>
  <si>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</si>
  <si>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</si>
  <si>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</si>
  <si>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</si>
  <si>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</si>
  <si>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</si>
  <si>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</si>
  <si>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</si>
  <si>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</si>
  <si>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</si>
  <si>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</si>
  <si>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</si>
  <si>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</si>
  <si>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</si>
  <si>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</si>
  <si>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</si>
  <si>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</si>
  <si>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</si>
  <si>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</si>
  <si>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</si>
  <si>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</si>
  <si>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</si>
  <si>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</si>
  <si>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</si>
  <si>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</si>
  <si>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</si>
  <si>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</si>
  <si>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</si>
  <si>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</si>
  <si>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</si>
  <si>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</si>
  <si>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</si>
  <si>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</si>
  <si>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</si>
  <si>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</si>
  <si>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</si>
  <si>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</si>
  <si>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</si>
  <si>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</si>
  <si>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</si>
  <si>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</si>
  <si>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</si>
  <si>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</si>
  <si>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</si>
  <si>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</si>
  <si>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</si>
  <si>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</si>
  <si>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</si>
  <si>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</si>
  <si>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</si>
  <si>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</si>
  <si>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</si>
  <si>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</si>
  <si>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</si>
  <si>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</si>
  <si>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</si>
  <si>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</si>
  <si>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</si>
  <si>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</si>
  <si>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</si>
  <si>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</si>
  <si>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</si>
  <si>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</si>
  <si>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</si>
  <si>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</si>
  <si>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</si>
  <si>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</si>
  <si>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</si>
  <si>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</si>
  <si>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</si>
  <si>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</si>
  <si>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</si>
  <si>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</si>
  <si>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</si>
  <si>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</si>
  <si>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</si>
  <si>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</si>
  <si>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</si>
  <si>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</si>
  <si>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</si>
  <si>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</si>
  <si>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</si>
  <si>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</si>
  <si>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</si>
  <si>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</si>
  <si>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</si>
  <si>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</si>
  <si>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</si>
  <si>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</si>
  <si>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</si>
  <si>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</si>
  <si>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</si>
  <si>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</si>
  <si>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</si>
  <si>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</si>
  <si>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</si>
  <si>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</si>
  <si>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</si>
  <si>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</si>
  <si>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</si>
  <si>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</si>
  <si>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</si>
  <si>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</si>
  <si>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</si>
  <si>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</si>
  <si>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</si>
  <si>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</si>
  <si>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</si>
  <si>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</si>
  <si>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</si>
  <si>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</si>
  <si>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</si>
  <si>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</si>
  <si>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</si>
  <si>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</si>
  <si>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</si>
  <si>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</si>
  <si>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</si>
  <si>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</si>
  <si>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</si>
  <si>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</si>
  <si>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</si>
  <si>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</si>
  <si>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</si>
  <si>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</si>
  <si>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</si>
  <si>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</si>
  <si>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</si>
  <si>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</si>
  <si>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</si>
  <si>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</si>
  <si>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</si>
  <si>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</si>
  <si>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</si>
  <si>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</si>
  <si>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</si>
  <si>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</si>
  <si>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</si>
  <si>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</si>
  <si>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</si>
  <si>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</si>
  <si>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</si>
  <si>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</si>
  <si>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</si>
  <si>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</si>
  <si>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</si>
  <si>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</si>
  <si>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</si>
  <si>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</si>
  <si>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</si>
  <si>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</si>
  <si>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</si>
  <si>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</si>
  <si>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</si>
  <si>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</si>
  <si>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</si>
  <si>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</si>
  <si>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</si>
  <si>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</si>
  <si>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</si>
  <si>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</si>
  <si>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</si>
  <si>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</si>
  <si>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</si>
  <si>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</si>
  <si>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</si>
  <si>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</si>
  <si>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</si>
  <si>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</si>
  <si>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</si>
  <si>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</si>
  <si>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</si>
  <si>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</si>
  <si>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</si>
  <si>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</si>
  <si>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</si>
  <si>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</si>
  <si>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</si>
  <si>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</si>
  <si>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</si>
  <si>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</si>
  <si>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</si>
  <si>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</si>
  <si>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</si>
  <si>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</si>
  <si>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</si>
  <si>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</si>
  <si>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</si>
  <si>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</si>
  <si>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</si>
  <si>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</si>
  <si>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</si>
  <si>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</si>
  <si>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</si>
  <si>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</si>
  <si>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</si>
  <si>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</si>
  <si>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</si>
  <si>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</si>
  <si>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</si>
  <si>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</si>
  <si>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</si>
  <si>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</si>
  <si>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</si>
  <si>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</si>
  <si>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</si>
  <si>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</si>
  <si>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</si>
  <si>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</si>
  <si>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</si>
  <si>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</si>
  <si>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</si>
  <si>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</si>
  <si>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</si>
  <si>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</si>
  <si>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</si>
  <si>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</si>
  <si>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</si>
  <si>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</si>
  <si>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</si>
  <si>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</si>
  <si>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</si>
  <si>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</si>
  <si>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</si>
  <si>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</si>
  <si>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</si>
  <si>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</si>
  <si>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</si>
  <si>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</si>
  <si>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</si>
  <si>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</si>
  <si>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</si>
  <si>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</si>
  <si>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</si>
  <si>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</si>
  <si>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</si>
  <si>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</si>
  <si>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</si>
  <si>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</si>
  <si>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</si>
  <si>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</si>
  <si>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</si>
  <si>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</si>
  <si>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</si>
  <si>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</si>
  <si>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</si>
  <si>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</si>
  <si>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</si>
  <si>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</si>
  <si>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</si>
  <si>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</si>
  <si>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</si>
  <si>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</si>
  <si>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</si>
  <si>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</si>
  <si>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</si>
  <si>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</si>
  <si>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</si>
  <si>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</si>
  <si>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</si>
  <si>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</si>
  <si>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</si>
  <si>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</si>
  <si>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</si>
  <si>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</si>
  <si>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</si>
  <si>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</si>
  <si>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</si>
  <si>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</si>
  <si>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</si>
  <si>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</si>
  <si>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</si>
  <si>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</si>
  <si>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</si>
  <si>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</si>
  <si>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</si>
  <si>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</si>
  <si>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</si>
  <si>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</si>
  <si>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</si>
  <si>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</si>
  <si>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</si>
  <si>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</si>
  <si>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</si>
  <si>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</si>
  <si>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</si>
  <si>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</si>
  <si>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</si>
  <si>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</si>
  <si>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</si>
  <si>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</si>
  <si>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</si>
  <si>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</si>
  <si>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</si>
  <si>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</si>
  <si>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</si>
  <si>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</si>
  <si>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</si>
  <si>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</si>
  <si>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</si>
  <si>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</si>
  <si>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</si>
  <si>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</si>
  <si>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</si>
  <si>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</si>
  <si>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</si>
  <si>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</si>
  <si>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</si>
  <si>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</si>
  <si>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</si>
  <si>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</si>
  <si>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</si>
  <si>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</si>
  <si>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</si>
  <si>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</si>
  <si>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</si>
  <si>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</si>
  <si>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</si>
  <si>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</si>
  <si>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</si>
  <si>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</si>
  <si>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</si>
  <si>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</si>
  <si>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</si>
  <si>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</si>
  <si>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</si>
  <si>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</si>
  <si>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</si>
  <si>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</si>
  <si>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</si>
  <si>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</si>
  <si>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</si>
  <si>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</si>
  <si>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</si>
  <si>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</si>
  <si>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</si>
  <si>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</si>
  <si>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</si>
  <si>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</si>
  <si>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</si>
  <si>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</si>
  <si>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</si>
  <si>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</si>
  <si>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</si>
  <si>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</si>
  <si>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</si>
  <si>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</si>
  <si>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</si>
  <si>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</si>
  <si>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</si>
  <si>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</si>
  <si>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</si>
  <si>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</si>
  <si>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</si>
  <si>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</si>
  <si>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</si>
  <si>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</si>
  <si>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</si>
  <si>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</si>
  <si>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</si>
  <si>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</si>
  <si>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</si>
  <si>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</si>
  <si>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</si>
  <si>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</si>
  <si>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</si>
  <si>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</si>
  <si>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</si>
  <si>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</si>
  <si>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</si>
  <si>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</si>
  <si>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</si>
  <si>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</si>
  <si>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</si>
  <si>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</si>
  <si>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</si>
  <si>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</si>
  <si>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</si>
  <si>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</si>
  <si>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</si>
  <si>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</si>
  <si>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</si>
  <si>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</si>
  <si>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</si>
  <si>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</si>
  <si>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</si>
  <si>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</si>
  <si>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</si>
  <si>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</si>
  <si>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</si>
  <si>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</si>
  <si>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</si>
  <si>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</si>
  <si>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</si>
  <si>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</si>
  <si>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</si>
  <si>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</si>
  <si>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</si>
  <si>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</si>
  <si>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</si>
  <si>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</si>
  <si>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</si>
  <si>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</si>
  <si>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</si>
  <si>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</si>
  <si>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</si>
  <si>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</si>
  <si>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</si>
  <si>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</si>
  <si>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</si>
  <si>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</si>
  <si>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</si>
  <si>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</si>
  <si>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</si>
  <si>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</si>
  <si>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</si>
  <si>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</si>
  <si>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</si>
  <si>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</si>
  <si>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</si>
  <si>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</si>
  <si>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</si>
  <si>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</si>
  <si>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</si>
  <si>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</si>
  <si>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</si>
  <si>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</si>
  <si>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</si>
  <si>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</si>
  <si>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</si>
  <si>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</si>
  <si>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</si>
  <si>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</si>
  <si>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</si>
  <si>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</si>
  <si>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</si>
  <si>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</si>
  <si>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</si>
  <si>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</si>
  <si>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</si>
  <si>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</si>
  <si>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</si>
  <si>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</si>
  <si>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</si>
  <si>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</si>
  <si>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</si>
  <si>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</si>
  <si>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</si>
  <si>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</si>
  <si>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</si>
  <si>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</si>
  <si>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</si>
  <si>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</si>
  <si>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</si>
  <si>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</si>
  <si>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</si>
  <si>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</si>
  <si>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</si>
  <si>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</si>
  <si>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</si>
  <si>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</si>
  <si>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</si>
  <si>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</si>
  <si>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</si>
  <si>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</si>
  <si>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</si>
  <si>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</si>
  <si>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</si>
  <si>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</si>
  <si>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</si>
  <si>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</si>
  <si>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</si>
  <si>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</si>
  <si>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</si>
  <si>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</si>
  <si>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</si>
  <si>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</si>
  <si>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</si>
  <si>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</si>
  <si>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</si>
  <si>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</si>
  <si>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</si>
  <si>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</si>
  <si>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</si>
  <si>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</si>
  <si>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</si>
  <si>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</si>
  <si>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</si>
  <si>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</si>
  <si>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</si>
  <si>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</si>
  <si>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</si>
  <si>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</si>
  <si>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</si>
  <si>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</si>
  <si>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</si>
  <si>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</si>
  <si>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</si>
  <si>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</si>
  <si>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</si>
  <si>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</si>
  <si>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</si>
  <si>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</si>
  <si>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</si>
  <si>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</si>
  <si>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</si>
  <si>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</si>
  <si>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</si>
  <si>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</si>
  <si>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</si>
  <si>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</si>
  <si>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</si>
  <si>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</si>
  <si>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</si>
  <si>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</si>
  <si>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</si>
  <si>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</si>
  <si>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</si>
  <si>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</si>
  <si>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</si>
  <si>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</si>
  <si>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</si>
  <si>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</si>
  <si>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</si>
  <si>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</si>
  <si>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</si>
  <si>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</si>
  <si>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</si>
  <si>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</si>
  <si>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</si>
  <si>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</si>
  <si>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</si>
  <si>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</si>
  <si>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</si>
  <si>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</si>
  <si>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</si>
  <si>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</si>
  <si>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</si>
  <si>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</si>
  <si>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</si>
  <si>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</si>
  <si>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</si>
  <si>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</si>
  <si>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</si>
  <si>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</si>
  <si>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</si>
  <si>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</si>
  <si>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</si>
  <si>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</si>
  <si>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</si>
  <si>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</si>
  <si>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</si>
  <si>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</si>
  <si>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</si>
  <si>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</si>
  <si>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</si>
  <si>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</si>
  <si>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</si>
  <si>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</si>
  <si>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</si>
  <si>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</si>
  <si>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</si>
  <si>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</si>
  <si>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</si>
  <si>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</si>
  <si>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</si>
  <si>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</si>
  <si>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</si>
  <si>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</si>
  <si>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</si>
  <si>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</si>
  <si>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</si>
  <si>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</si>
  <si>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</si>
  <si>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</si>
  <si>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</si>
  <si>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</si>
  <si>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</si>
  <si>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</si>
  <si>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</si>
  <si>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</si>
  <si>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</si>
  <si>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</si>
  <si>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</si>
  <si>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</si>
  <si>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</si>
  <si>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</si>
  <si>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</si>
  <si>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</si>
  <si>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</si>
  <si>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</si>
  <si>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</si>
  <si>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</si>
  <si>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</si>
  <si>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</si>
  <si>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</si>
  <si>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</si>
  <si>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</si>
  <si>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</si>
  <si>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</si>
  <si>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</si>
  <si>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</si>
  <si>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</si>
  <si>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</si>
  <si>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</si>
  <si>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</si>
  <si>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</si>
  <si>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</si>
  <si>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</si>
  <si>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</si>
  <si>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</si>
  <si>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</si>
  <si>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</si>
  <si>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</si>
  <si>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</si>
  <si>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</si>
  <si>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</si>
  <si>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</si>
  <si>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</si>
  <si>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</si>
  <si>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</si>
  <si>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</si>
  <si>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</si>
  <si>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</si>
  <si>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</si>
  <si>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</si>
  <si>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</si>
  <si>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</si>
  <si>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</si>
  <si>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</si>
  <si>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</si>
  <si>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</si>
  <si>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</si>
  <si>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</si>
  <si>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</si>
  <si>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</si>
  <si>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</si>
  <si>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</si>
  <si>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</si>
  <si>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</si>
  <si>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</si>
  <si>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</si>
  <si>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</si>
  <si>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</si>
  <si>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</si>
  <si>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</si>
  <si>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</si>
  <si>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</si>
  <si>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</si>
  <si>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</si>
  <si>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</si>
  <si>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</si>
  <si>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</si>
  <si>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</si>
  <si>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</si>
  <si>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</si>
  <si>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</si>
  <si>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</si>
  <si>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</si>
  <si>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</si>
  <si>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</si>
  <si>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</si>
  <si>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</si>
  <si>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</si>
  <si>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</si>
  <si>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</si>
  <si>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</si>
  <si>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</si>
  <si>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</si>
  <si>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</si>
  <si>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</si>
  <si>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</si>
  <si>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</si>
  <si>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</si>
  <si>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</si>
  <si>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</si>
  <si>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</si>
  <si>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</si>
  <si>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</si>
  <si>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</si>
  <si>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</si>
  <si>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</si>
  <si>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</si>
  <si>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</si>
  <si>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</si>
  <si>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</si>
  <si>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</si>
  <si>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</si>
  <si>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</si>
  <si>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</si>
  <si>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</si>
  <si>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</si>
  <si>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</si>
  <si>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</si>
  <si>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</si>
  <si>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</si>
  <si>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</si>
  <si>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</si>
  <si>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</si>
  <si>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</si>
  <si>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</si>
  <si>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</si>
  <si>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</si>
  <si>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</si>
  <si>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</si>
  <si>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</si>
  <si>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</si>
  <si>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</si>
  <si>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</si>
  <si>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</si>
  <si>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</si>
  <si>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</si>
  <si>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</si>
  <si>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</si>
  <si>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</si>
  <si>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</si>
  <si>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</si>
  <si>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</si>
  <si>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</si>
  <si>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</si>
  <si>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</si>
  <si>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</si>
  <si>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</si>
  <si>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</si>
  <si>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</si>
  <si>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</si>
  <si>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</si>
  <si>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</si>
  <si>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</si>
  <si>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</si>
  <si>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</si>
  <si>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</si>
  <si>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</si>
  <si>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</si>
  <si>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</si>
  <si>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</si>
  <si>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</si>
  <si>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</si>
  <si>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</si>
  <si>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</si>
  <si>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</si>
  <si>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</si>
  <si>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</si>
  <si>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</si>
  <si>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</si>
  <si>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</si>
  <si>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</si>
  <si>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</si>
  <si>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</si>
  <si>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</si>
  <si>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</si>
  <si>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</si>
  <si>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</si>
  <si>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</si>
  <si>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</si>
  <si>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</si>
  <si>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</si>
  <si>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</si>
  <si>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</si>
  <si>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</si>
  <si>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</si>
  <si>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</si>
  <si>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</si>
  <si>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</si>
  <si>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</si>
  <si>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</si>
  <si>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</si>
  <si>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</si>
  <si>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</si>
  <si>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</si>
  <si>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</si>
  <si>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</si>
  <si>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</si>
  <si>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</si>
  <si>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</si>
  <si>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</si>
  <si>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</si>
  <si>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</si>
  <si>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</si>
  <si>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</si>
  <si>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</si>
  <si>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</si>
  <si>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</si>
  <si>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</si>
  <si>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</si>
  <si>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</si>
  <si>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</si>
  <si>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</si>
  <si>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</si>
  <si>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</si>
  <si>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</si>
  <si>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</si>
  <si>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</si>
  <si>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</si>
  <si>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</si>
  <si>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</si>
  <si>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</si>
  <si>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</si>
  <si>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</si>
  <si>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</si>
  <si>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</si>
  <si>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</si>
  <si>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</si>
  <si>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</si>
  <si>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</si>
  <si>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</si>
  <si>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</si>
  <si>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</si>
  <si>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</si>
  <si>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</si>
  <si>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</si>
  <si>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</si>
  <si>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</si>
  <si>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</si>
  <si>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</si>
  <si>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</si>
  <si>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</si>
  <si>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</si>
  <si>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</si>
  <si>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</si>
  <si>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</si>
  <si>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</si>
  <si>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</si>
  <si>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</si>
  <si>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</si>
  <si>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</si>
  <si>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</si>
  <si>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</si>
  <si>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</si>
  <si>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</si>
  <si>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</si>
  <si>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</si>
  <si>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</si>
  <si>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</si>
  <si>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</si>
  <si>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</si>
  <si>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</si>
  <si>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</si>
  <si>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</si>
  <si>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</si>
  <si>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</si>
  <si>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</si>
  <si>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</si>
  <si>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</si>
  <si>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</si>
  <si>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</si>
  <si>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</si>
  <si>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</si>
  <si>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</si>
  <si>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</si>
  <si>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</si>
  <si>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</si>
  <si>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</si>
  <si>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</si>
  <si>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</si>
  <si>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</si>
  <si>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</si>
  <si>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</si>
  <si>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</si>
  <si>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</si>
  <si>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</si>
  <si>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</si>
  <si>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</si>
  <si>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</si>
  <si>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</si>
  <si>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</si>
  <si>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</si>
  <si>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</si>
  <si>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</si>
  <si>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</si>
  <si>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</si>
  <si>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</si>
  <si>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</si>
  <si>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</si>
  <si>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</si>
  <si>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</si>
  <si>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</si>
  <si>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</si>
  <si>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</si>
  <si>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</si>
  <si>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</si>
  <si>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</si>
  <si>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</si>
  <si>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</si>
  <si>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</si>
  <si>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</si>
  <si>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</si>
  <si>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</si>
  <si>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</si>
  <si>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</si>
  <si>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</si>
  <si>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</si>
  <si>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</si>
  <si>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</si>
  <si>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</si>
  <si>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</si>
  <si>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</si>
  <si>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</si>
  <si>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</si>
  <si>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</si>
  <si>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</si>
  <si>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</si>
  <si>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</si>
  <si>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</si>
  <si>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</si>
  <si>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</si>
  <si>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</si>
  <si>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</si>
  <si>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</si>
  <si>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</si>
  <si>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</si>
  <si>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</si>
  <si>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</si>
  <si>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</si>
  <si>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</si>
  <si>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</si>
  <si>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</si>
  <si>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</si>
  <si>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</si>
  <si>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</si>
  <si>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</si>
  <si>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</si>
  <si>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</si>
  <si>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</si>
  <si>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</si>
  <si>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</si>
  <si>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</si>
  <si>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</si>
  <si>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</si>
  <si>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</si>
  <si>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</si>
  <si>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</si>
  <si>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</si>
  <si>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</si>
  <si>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</si>
  <si>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</si>
  <si>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</si>
  <si>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</si>
  <si>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</si>
  <si>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</si>
  <si>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</si>
  <si>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</si>
  <si>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</si>
  <si>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</si>
  <si>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</si>
  <si>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</si>
  <si>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</si>
  <si>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</si>
  <si>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</si>
  <si>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</si>
  <si>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</si>
  <si>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</si>
  <si>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</si>
  <si>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</si>
  <si>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</si>
  <si>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</si>
  <si>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</si>
  <si>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</si>
  <si>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</si>
  <si>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</si>
  <si>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</si>
  <si>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</si>
  <si>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</si>
  <si>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</si>
  <si>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</si>
  <si>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</si>
  <si>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</si>
  <si>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</si>
  <si>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</si>
  <si>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</si>
  <si>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</si>
  <si>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</si>
  <si>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</si>
  <si>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</si>
  <si>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</si>
  <si>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</si>
  <si>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</si>
  <si>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</si>
  <si>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</si>
  <si>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</si>
  <si>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</si>
  <si>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</si>
  <si>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</si>
  <si>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</si>
  <si>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</si>
  <si>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</si>
  <si>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</si>
  <si>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</si>
  <si>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</si>
  <si>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</si>
  <si>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</si>
  <si>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</si>
  <si>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</si>
  <si>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</si>
  <si>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</si>
  <si>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</si>
  <si>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</si>
  <si>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</si>
  <si>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</si>
  <si>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</si>
  <si>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</si>
  <si>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</si>
  <si>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</si>
  <si>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</si>
  <si>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</si>
  <si>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</si>
  <si>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</si>
  <si>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</si>
  <si>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</si>
  <si>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</si>
  <si>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</si>
  <si>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</si>
  <si>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</si>
  <si>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</si>
  <si>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</si>
  <si>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</si>
  <si>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</si>
  <si>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</si>
  <si>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</si>
  <si>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</si>
  <si>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</si>
  <si>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</si>
  <si>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</si>
  <si>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</si>
  <si>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</si>
  <si>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</si>
  <si>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</si>
  <si>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</si>
  <si>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</si>
  <si>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</si>
  <si>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</si>
  <si>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</si>
  <si>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</si>
  <si>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</si>
  <si>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</si>
  <si>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</si>
  <si>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</si>
  <si>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</si>
  <si>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</si>
  <si>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</si>
  <si>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</si>
  <si>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</si>
  <si>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</si>
  <si>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</si>
  <si>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</si>
  <si>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</si>
  <si>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</si>
  <si>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</si>
  <si>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</si>
  <si>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</si>
  <si>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</si>
  <si>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</si>
  <si>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</si>
  <si>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</si>
  <si>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</si>
  <si>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</si>
  <si>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</si>
  <si>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</si>
  <si>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</si>
  <si>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</si>
  <si>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</si>
  <si>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</si>
  <si>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</si>
  <si>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</si>
  <si>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</si>
  <si>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</si>
  <si>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</si>
  <si>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</si>
  <si>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</si>
  <si>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</si>
  <si>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</si>
  <si>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</si>
  <si>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</si>
  <si>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</si>
  <si>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</si>
  <si>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</si>
  <si>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</si>
  <si>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</si>
  <si>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</si>
  <si>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</si>
  <si>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</si>
  <si>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</si>
  <si>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</si>
  <si>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</si>
  <si>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</si>
  <si>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</si>
  <si>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</si>
  <si>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</si>
  <si>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</si>
  <si>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</si>
  <si>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</si>
  <si>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</si>
  <si>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</si>
  <si>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</si>
  <si>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</si>
  <si>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</si>
  <si>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</si>
  <si>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</si>
  <si>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</si>
  <si>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</si>
  <si>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</si>
  <si>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</si>
  <si>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</si>
  <si>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</si>
  <si>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</si>
  <si>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</si>
  <si>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</si>
  <si>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</si>
  <si>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</si>
  <si>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</si>
  <si>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</si>
  <si>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</si>
  <si>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</si>
  <si>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</si>
  <si>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</si>
  <si>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</si>
  <si>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</si>
  <si>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</si>
  <si>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</si>
  <si>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</si>
  <si>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</si>
  <si>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</si>
  <si>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</si>
  <si>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</si>
  <si>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</si>
  <si>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</si>
  <si>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</si>
  <si>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</si>
  <si>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</si>
  <si>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</si>
  <si>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</si>
  <si>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</si>
  <si>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</si>
  <si>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</si>
  <si>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</si>
  <si>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</si>
  <si>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</si>
  <si>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</si>
  <si>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</si>
  <si>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</si>
  <si>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</si>
  <si>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</si>
  <si>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</si>
  <si>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</si>
  <si>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</si>
  <si>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</si>
  <si>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</si>
  <si>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</si>
  <si>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</si>
  <si>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</si>
  <si>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</si>
  <si>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</si>
  <si>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</si>
  <si>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</si>
  <si>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</si>
  <si>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</si>
  <si>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</si>
  <si>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</si>
  <si>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</si>
  <si>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</si>
  <si>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</si>
  <si>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</si>
  <si>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</si>
  <si>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</si>
  <si>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</si>
  <si>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</si>
  <si>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</si>
  <si>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</si>
  <si>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</si>
  <si>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</si>
  <si>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</si>
  <si>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</si>
  <si>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</si>
  <si>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</si>
  <si>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</si>
  <si>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</si>
  <si>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</si>
  <si>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</si>
  <si>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</si>
  <si>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</si>
  <si>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</si>
  <si>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</si>
  <si>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</si>
  <si>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</si>
  <si>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</si>
  <si>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</si>
  <si>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</si>
  <si>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</si>
  <si>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</si>
  <si>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</si>
  <si>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</si>
  <si>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</si>
  <si>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</si>
  <si>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</si>
  <si>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</si>
  <si>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</si>
  <si>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</si>
  <si>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</si>
  <si>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</si>
  <si>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</si>
  <si>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</si>
  <si>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</si>
  <si>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</si>
  <si>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</si>
  <si>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</si>
  <si>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</si>
  <si>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</si>
  <si>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</si>
  <si>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</si>
  <si>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</si>
  <si>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</si>
  <si>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</si>
  <si>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</si>
  <si>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</si>
  <si>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</si>
  <si>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</si>
  <si>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</si>
  <si>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</si>
  <si>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</si>
  <si>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</si>
  <si>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</si>
  <si>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</si>
  <si>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</si>
  <si>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</si>
  <si>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</si>
  <si>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</si>
  <si>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</si>
  <si>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</si>
  <si>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</si>
  <si>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</si>
  <si>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</si>
  <si>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</si>
  <si>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</si>
  <si>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</si>
  <si>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</si>
  <si>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</si>
  <si>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</si>
  <si>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</si>
  <si>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</si>
  <si>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</si>
  <si>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</si>
  <si>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</si>
  <si>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</si>
  <si>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</si>
  <si>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</si>
  <si>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</si>
  <si>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</si>
  <si>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</si>
  <si>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</si>
  <si>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</si>
  <si>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</si>
  <si>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</si>
  <si>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</si>
  <si>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</si>
  <si>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</si>
  <si>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</si>
  <si>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</si>
  <si>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</si>
  <si>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</si>
  <si>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</si>
  <si>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</si>
  <si>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</si>
  <si>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</si>
  <si>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</si>
  <si>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</si>
  <si>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</si>
  <si>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</si>
  <si>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</si>
  <si>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</si>
  <si>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</si>
  <si>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</si>
  <si>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</si>
  <si>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</si>
  <si>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</si>
  <si>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</si>
  <si>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</si>
  <si>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</si>
  <si>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</si>
  <si>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</si>
  <si>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</si>
  <si>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</si>
  <si>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</si>
  <si>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</si>
  <si>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</si>
  <si>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</si>
  <si>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</si>
  <si>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</si>
  <si>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</si>
  <si>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</si>
  <si>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</si>
  <si>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</si>
  <si>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</si>
  <si>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</si>
  <si>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</si>
  <si>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</si>
  <si>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</si>
  <si>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</si>
  <si>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</si>
  <si>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</si>
  <si>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</si>
  <si>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</si>
  <si>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</si>
  <si>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</si>
  <si>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</si>
  <si>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</si>
  <si>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</si>
  <si>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</si>
  <si>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</si>
  <si>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</si>
  <si>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</si>
  <si>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</si>
  <si>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</si>
  <si>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</si>
  <si>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</si>
  <si>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</si>
  <si>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</si>
  <si>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</si>
  <si>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</si>
  <si>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</si>
  <si>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</si>
  <si>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</si>
  <si>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</si>
  <si>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</si>
  <si>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</si>
  <si>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</si>
  <si>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</si>
  <si>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</si>
  <si>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</si>
  <si>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</si>
  <si>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</si>
  <si>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</si>
  <si>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</si>
  <si>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</si>
  <si>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</si>
  <si>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</si>
  <si>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</si>
  <si>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</si>
  <si>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</si>
  <si>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</si>
  <si>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</si>
  <si>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</si>
  <si>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</si>
  <si>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</si>
  <si>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</si>
  <si>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</si>
  <si>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</si>
  <si>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</si>
  <si>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</si>
  <si>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</si>
  <si>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</si>
  <si>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</si>
  <si>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</si>
  <si>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</si>
  <si>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</si>
  <si>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</si>
  <si>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</si>
  <si>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</si>
  <si>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</si>
  <si>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</si>
  <si>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</si>
  <si>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</si>
  <si>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</si>
  <si>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</si>
  <si>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</si>
  <si>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</si>
  <si>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</si>
  <si>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</si>
  <si>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</si>
  <si>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</si>
  <si>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</si>
  <si>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</si>
  <si>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</si>
  <si>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</si>
  <si>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</si>
  <si>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</si>
  <si>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</si>
  <si>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</si>
  <si>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</si>
  <si>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</si>
  <si>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</si>
  <si>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</si>
  <si>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</si>
  <si>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</si>
  <si>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</si>
  <si>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</si>
  <si>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</si>
  <si>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</si>
  <si>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</si>
  <si>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</si>
  <si>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</si>
  <si>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</si>
  <si>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</si>
  <si>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</si>
  <si>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</si>
  <si>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</si>
  <si>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</si>
  <si>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</si>
  <si>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</si>
  <si>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</si>
  <si>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</si>
  <si>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</si>
  <si>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</si>
  <si>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</si>
  <si>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</si>
  <si>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</si>
  <si>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</si>
  <si>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</si>
  <si>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</si>
  <si>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</si>
  <si>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</si>
  <si>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</si>
  <si>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</si>
  <si>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</si>
  <si>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</si>
  <si>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</si>
  <si>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</si>
  <si>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</si>
  <si>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</si>
  <si>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</si>
  <si>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</si>
  <si>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</si>
  <si>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</si>
  <si>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</si>
  <si>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</si>
  <si>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</si>
  <si>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</si>
  <si>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</si>
  <si>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</si>
  <si>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</si>
  <si>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</si>
  <si>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</si>
  <si>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</si>
  <si>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</si>
  <si>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</si>
  <si>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</si>
  <si>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</si>
  <si>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</si>
  <si>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</si>
  <si>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</si>
  <si>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</si>
  <si>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</si>
  <si>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</si>
  <si>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</si>
  <si>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</si>
  <si>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</si>
  <si>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</si>
  <si>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</si>
  <si>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</si>
  <si>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</si>
  <si>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</si>
  <si>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</si>
  <si>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</si>
  <si>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</si>
  <si>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</si>
  <si>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</si>
  <si>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</si>
  <si>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</si>
  <si>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</si>
  <si>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</si>
  <si>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</si>
  <si>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</si>
  <si>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</si>
  <si>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</si>
  <si>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</si>
  <si>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</si>
  <si>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</si>
  <si>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</si>
  <si>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</si>
  <si>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</si>
  <si>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</si>
  <si>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</si>
  <si>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</si>
  <si>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</si>
  <si>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</si>
  <si>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</si>
  <si>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</si>
  <si>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</si>
  <si>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</si>
  <si>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</si>
  <si>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</si>
  <si>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</si>
  <si>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</si>
  <si>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</si>
  <si>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</si>
  <si>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</si>
  <si>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</si>
  <si>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</si>
  <si>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</si>
  <si>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</si>
  <si>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</si>
  <si>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</si>
  <si>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</si>
  <si>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</si>
  <si>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</si>
  <si>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</si>
  <si>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</si>
  <si>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</si>
  <si>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</si>
  <si>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</si>
  <si>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</si>
  <si>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</si>
  <si>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</si>
  <si>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</si>
  <si>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</si>
  <si>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</si>
  <si>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</si>
  <si>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</si>
  <si>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</si>
  <si>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</si>
  <si>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</si>
  <si>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</si>
  <si>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</si>
  <si>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</si>
  <si>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</si>
  <si>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</si>
  <si>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</si>
  <si>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</si>
  <si>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</si>
  <si>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</si>
  <si>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</si>
  <si>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</si>
  <si>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</si>
  <si>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</si>
  <si>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</si>
  <si>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</si>
  <si>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</si>
  <si>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</si>
  <si>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</si>
  <si>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</si>
  <si>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</si>
  <si>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</si>
  <si>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</si>
  <si>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</si>
  <si>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</si>
  <si>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</si>
  <si>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</si>
  <si>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</si>
  <si>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</si>
  <si>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</si>
  <si>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</si>
  <si>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</si>
  <si>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</si>
  <si>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</si>
  <si>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</si>
  <si>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</si>
  <si>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</si>
  <si>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</si>
  <si>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</si>
  <si>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</si>
  <si>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</si>
  <si>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</si>
  <si>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</si>
  <si>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</si>
  <si>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</si>
  <si>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</si>
  <si>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</si>
  <si>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</si>
  <si>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</si>
  <si>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</si>
  <si>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</si>
  <si>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</si>
  <si>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</si>
  <si>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</si>
  <si>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</si>
  <si>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</si>
  <si>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</si>
  <si>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</si>
  <si>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</si>
  <si>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</si>
  <si>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</si>
  <si>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</si>
  <si>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</si>
  <si>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</si>
  <si>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</si>
  <si>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</si>
  <si>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</si>
  <si>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</si>
  <si>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</si>
  <si>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</si>
  <si>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</si>
  <si>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</si>
  <si>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</si>
  <si>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</si>
  <si>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</si>
  <si>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</si>
  <si>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</si>
  <si>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</si>
  <si>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</si>
  <si>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</si>
  <si>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</si>
  <si>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</si>
  <si>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</si>
  <si>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</si>
  <si>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</si>
  <si>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</si>
  <si>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</si>
  <si>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</si>
  <si>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</si>
  <si>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</si>
  <si>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</si>
  <si>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</si>
  <si>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</si>
  <si>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</si>
  <si>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</si>
  <si>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</si>
  <si>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</si>
  <si>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</si>
  <si>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</si>
  <si>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</si>
  <si>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</si>
  <si>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</si>
  <si>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</si>
  <si>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</si>
  <si>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</si>
  <si>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</si>
  <si>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</si>
  <si>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</si>
  <si>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</si>
  <si>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</si>
  <si>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</si>
  <si>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</si>
  <si>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</si>
  <si>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</si>
  <si>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</si>
  <si>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</si>
  <si>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</si>
  <si>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</si>
  <si>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</si>
  <si>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</si>
  <si>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</si>
  <si>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</si>
  <si>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</si>
  <si>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</si>
  <si>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</si>
  <si>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</si>
  <si>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</si>
  <si>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</si>
  <si>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</si>
  <si>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</si>
  <si>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</si>
  <si>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</si>
  <si>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</si>
  <si>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</si>
  <si>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</si>
  <si>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</si>
  <si>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</si>
  <si>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</si>
  <si>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</si>
  <si>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</si>
  <si>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</si>
  <si>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</si>
  <si>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</si>
  <si>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</si>
  <si>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</si>
  <si>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</si>
  <si>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</si>
  <si>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</si>
  <si>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</si>
  <si>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</si>
  <si>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</si>
  <si>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</si>
  <si>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</si>
  <si>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</si>
  <si>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</si>
  <si>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</si>
  <si>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</si>
  <si>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</si>
  <si>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</si>
  <si>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</si>
  <si>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</si>
  <si>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</si>
  <si>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</si>
  <si>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</si>
  <si>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</si>
  <si>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</si>
  <si>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</si>
  <si>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</si>
  <si>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</si>
  <si>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</si>
  <si>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</si>
  <si>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</si>
  <si>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</si>
  <si>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</si>
  <si>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</si>
  <si>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</si>
  <si>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</si>
  <si>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</si>
  <si>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</si>
  <si>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</si>
  <si>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</si>
  <si>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</si>
  <si>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</si>
  <si>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</si>
  <si>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</si>
  <si>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</si>
  <si>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</si>
  <si>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</si>
  <si>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</si>
  <si>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</si>
  <si>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</si>
  <si>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</si>
  <si>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</si>
  <si>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</si>
  <si>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</si>
  <si>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</si>
  <si>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</si>
  <si>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</si>
  <si>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</si>
  <si>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</si>
  <si>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</si>
  <si>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</si>
  <si>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</si>
  <si>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</si>
  <si>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</si>
  <si>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</si>
  <si>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</si>
  <si>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</si>
  <si>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</si>
  <si>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</si>
  <si>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</si>
  <si>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</si>
  <si>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</si>
  <si>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</si>
  <si>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</si>
  <si>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</si>
  <si>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</si>
  <si>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</si>
  <si>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</si>
  <si>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</si>
  <si>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</si>
  <si>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</si>
  <si>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</si>
  <si>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</si>
  <si>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</si>
  <si>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</si>
  <si>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</si>
  <si>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</si>
  <si>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</si>
  <si>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</si>
  <si>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</si>
  <si>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</si>
  <si>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</si>
  <si>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</si>
  <si>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</si>
  <si>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</si>
  <si>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</si>
  <si>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</si>
  <si>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</si>
  <si>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</si>
  <si>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</si>
  <si>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</si>
  <si>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</si>
  <si>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</si>
  <si>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</si>
  <si>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</si>
  <si>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</si>
  <si>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</si>
  <si>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</si>
  <si>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</si>
  <si>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</si>
  <si>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</si>
  <si>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</si>
  <si>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</si>
  <si>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</si>
  <si>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</si>
  <si>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</si>
  <si>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</si>
  <si>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</si>
  <si>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</si>
  <si>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</si>
  <si>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</si>
  <si>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</si>
  <si>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</si>
  <si>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</si>
  <si>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</si>
  <si>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</si>
  <si>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</si>
  <si>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</si>
  <si>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</si>
  <si>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</si>
  <si>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</si>
  <si>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</si>
  <si>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</si>
  <si>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</si>
  <si>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</si>
  <si>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</si>
  <si>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</si>
  <si>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</si>
  <si>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</si>
  <si>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</si>
  <si>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</si>
  <si>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</si>
  <si>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</si>
  <si>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</si>
  <si>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</si>
  <si>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</si>
  <si>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</si>
  <si>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</si>
  <si>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</si>
  <si>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</si>
  <si>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</si>
  <si>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</si>
  <si>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</si>
  <si>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</si>
  <si>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</si>
  <si>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</si>
  <si>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</si>
  <si>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</si>
  <si>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</si>
  <si>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</si>
  <si>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</si>
  <si>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</si>
  <si>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</si>
  <si>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</si>
  <si>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</si>
  <si>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</si>
  <si>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</si>
  <si>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</si>
  <si>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</si>
  <si>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</si>
  <si>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</si>
  <si>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</si>
  <si>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</si>
  <si>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</si>
  <si>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</si>
  <si>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</si>
  <si>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</si>
  <si>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</si>
  <si>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</si>
  <si>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</si>
  <si>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</si>
  <si>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</si>
  <si>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</si>
  <si>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</si>
  <si>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</si>
  <si>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</si>
  <si>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</si>
  <si>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</si>
  <si>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</si>
  <si>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</si>
  <si>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</si>
  <si>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</si>
  <si>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</si>
  <si>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</si>
  <si>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</si>
  <si>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</si>
  <si>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</si>
  <si>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</si>
  <si>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</si>
  <si>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</si>
  <si>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</si>
  <si>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</si>
  <si>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</si>
  <si>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</si>
  <si>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</si>
  <si>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</si>
  <si>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</si>
  <si>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</si>
  <si>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</si>
  <si>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</si>
  <si>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</si>
  <si>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</si>
  <si>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</si>
  <si>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</si>
  <si>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</si>
  <si>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</si>
  <si>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</si>
  <si>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</si>
  <si>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</si>
  <si>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</si>
  <si>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</si>
  <si>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</si>
  <si>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</si>
  <si>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</si>
  <si>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</si>
  <si>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</si>
  <si>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</si>
  <si>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</si>
  <si>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</si>
  <si>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</si>
  <si>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</si>
  <si>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</si>
  <si>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</si>
  <si>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</si>
  <si>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</si>
  <si>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</si>
  <si>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</si>
  <si>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</si>
  <si>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</si>
  <si>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</si>
  <si>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</si>
  <si>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</si>
  <si>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</si>
  <si>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</si>
  <si>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</si>
  <si>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</si>
  <si>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</si>
  <si>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</si>
  <si>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</si>
  <si>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</si>
  <si>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</si>
  <si>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</si>
  <si>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</si>
  <si>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</si>
  <si>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</si>
  <si>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</si>
  <si>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</si>
  <si>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</si>
  <si>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</si>
  <si>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</si>
  <si>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</si>
  <si>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</si>
  <si>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</si>
  <si>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</si>
  <si>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</si>
  <si>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</si>
  <si>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</si>
  <si>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</si>
  <si>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</si>
  <si>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</si>
  <si>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</si>
  <si>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</si>
  <si>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</si>
  <si>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</si>
  <si>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</si>
  <si>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</si>
  <si>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</si>
  <si>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</si>
  <si>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</si>
  <si>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</si>
  <si>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</si>
  <si>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</si>
  <si>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</si>
  <si>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</si>
  <si>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</si>
  <si>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</si>
  <si>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</si>
  <si>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</si>
  <si>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</si>
  <si>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</si>
  <si>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</si>
  <si>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</si>
  <si>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</si>
  <si>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</si>
  <si>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</si>
  <si>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</si>
  <si>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</si>
  <si>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</si>
  <si>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</si>
  <si>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</si>
  <si>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</si>
  <si>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</si>
  <si>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</si>
  <si>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</si>
  <si>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</si>
  <si>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</si>
  <si>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</si>
  <si>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</si>
  <si>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</si>
  <si>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</si>
  <si>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</si>
  <si>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</si>
  <si>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</si>
  <si>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</si>
  <si>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</si>
  <si>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</si>
  <si>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</si>
  <si>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</si>
  <si>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</si>
  <si>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</si>
  <si>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</si>
  <si>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</si>
  <si>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</si>
  <si>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</si>
  <si>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</si>
  <si>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</si>
  <si>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</si>
  <si>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</si>
  <si>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</si>
  <si>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</si>
  <si>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</si>
  <si>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</si>
  <si>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</si>
  <si>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</si>
  <si>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</si>
  <si>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</si>
  <si>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</si>
  <si>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</si>
  <si>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</si>
  <si>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</si>
  <si>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</si>
  <si>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</si>
  <si>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</si>
  <si>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</si>
  <si>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</si>
  <si>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</si>
  <si>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</si>
  <si>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</si>
  <si>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</si>
  <si>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</si>
  <si>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</si>
  <si>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</si>
  <si>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</si>
  <si>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</si>
  <si>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</si>
  <si>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</si>
  <si>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</si>
  <si>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</si>
  <si>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</si>
  <si>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</si>
  <si>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</si>
  <si>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</si>
  <si>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</si>
  <si>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</si>
  <si>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</si>
  <si>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</si>
  <si>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</si>
  <si>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</si>
  <si>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</si>
  <si>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</si>
  <si>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</si>
  <si>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</si>
  <si>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</si>
  <si>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</si>
  <si>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</si>
  <si>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</si>
  <si>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</si>
  <si>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</si>
  <si>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</si>
  <si>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</si>
  <si>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</si>
  <si>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</si>
  <si>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</si>
  <si>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</si>
  <si>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</si>
  <si>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</si>
  <si>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</si>
  <si>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</si>
  <si>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</si>
  <si>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</si>
  <si>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</si>
  <si>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</si>
  <si>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</si>
  <si>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</si>
  <si>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</si>
  <si>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</si>
  <si>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</si>
  <si>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</si>
  <si>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</si>
  <si>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</si>
  <si>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</si>
  <si>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</si>
  <si>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</si>
  <si>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</si>
  <si>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</si>
  <si>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</si>
  <si>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</si>
  <si>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</si>
  <si>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</si>
  <si>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</si>
  <si>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</si>
  <si>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</si>
  <si>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</si>
  <si>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</si>
  <si>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</si>
  <si>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</si>
  <si>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</si>
  <si>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</si>
  <si>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</si>
  <si>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</si>
  <si>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</si>
  <si>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</si>
  <si>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</si>
  <si>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</si>
  <si>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</si>
  <si>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</si>
  <si>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</si>
  <si>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</si>
  <si>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</si>
  <si>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</si>
  <si>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</si>
  <si>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</si>
  <si>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</si>
  <si>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</si>
  <si>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</si>
  <si>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</si>
  <si>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</si>
  <si>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</si>
  <si>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</si>
  <si>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</si>
  <si>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</si>
  <si>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</si>
  <si>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</si>
  <si>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</si>
  <si>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</si>
  <si>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</si>
  <si>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</si>
  <si>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</si>
  <si>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</si>
  <si>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</si>
  <si>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</si>
  <si>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</si>
  <si>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</si>
  <si>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</si>
  <si>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</si>
  <si>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</si>
  <si>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</si>
  <si>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</si>
  <si>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</si>
  <si>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</si>
  <si>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</si>
  <si>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</si>
  <si>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</si>
  <si>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</si>
  <si>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</si>
  <si>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</si>
  <si>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</si>
  <si>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</si>
  <si>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</si>
  <si>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</si>
  <si>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</si>
  <si>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</si>
  <si>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</si>
  <si>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</si>
  <si>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</si>
  <si>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</si>
  <si>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</si>
  <si>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</si>
  <si>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</si>
  <si>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</si>
  <si>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</si>
  <si>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</si>
  <si>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</si>
  <si>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</si>
  <si>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</si>
  <si>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</si>
  <si>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</si>
  <si>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</si>
  <si>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</si>
  <si>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</si>
  <si>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</si>
  <si>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</si>
  <si>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</si>
  <si>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</si>
  <si>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</si>
  <si>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</si>
  <si>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</si>
  <si>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</si>
  <si>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</si>
  <si>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</si>
  <si>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</si>
  <si>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</si>
  <si>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</si>
  <si>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</si>
  <si>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</si>
  <si>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</si>
  <si>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</si>
  <si>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</si>
  <si>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</si>
  <si>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</si>
  <si>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</si>
  <si>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</si>
  <si>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</si>
  <si>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</si>
  <si>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</si>
  <si>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</si>
  <si>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</si>
  <si>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</si>
  <si>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</si>
  <si>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</si>
  <si>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</si>
  <si>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</si>
  <si>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</si>
  <si>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</si>
  <si>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</si>
  <si>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</si>
  <si>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</si>
  <si>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</si>
  <si>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</si>
  <si>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</si>
  <si>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</si>
  <si>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</si>
  <si>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</si>
  <si>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</si>
  <si>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</si>
  <si>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</si>
  <si>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</si>
  <si>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</si>
  <si>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</si>
  <si>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</si>
  <si>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</si>
  <si>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</si>
  <si>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</si>
  <si>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</si>
  <si>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</si>
  <si>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</si>
  <si>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</si>
  <si>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</si>
  <si>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</si>
  <si>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</si>
  <si>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</si>
  <si>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</si>
  <si>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</si>
  <si>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</si>
  <si>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</si>
  <si>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</si>
  <si>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</si>
  <si>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</si>
  <si>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</si>
  <si>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</si>
  <si>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</si>
  <si>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</si>
  <si>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</si>
  <si>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</si>
  <si>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</si>
  <si>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</si>
  <si>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</si>
  <si>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</si>
  <si>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</si>
  <si>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</si>
  <si>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</si>
  <si>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</si>
  <si>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</si>
  <si>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</si>
  <si>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</si>
  <si>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</si>
  <si>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</si>
  <si>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</si>
  <si>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</si>
  <si>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</si>
  <si>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</si>
  <si>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</si>
  <si>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</si>
  <si>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</si>
  <si>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</si>
  <si>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</si>
  <si>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</si>
  <si>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</si>
  <si>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</si>
  <si>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</si>
  <si>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</si>
  <si>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</si>
  <si>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</si>
  <si>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</si>
  <si>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</si>
  <si>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</si>
  <si>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</si>
  <si>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</si>
  <si>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</si>
  <si>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</si>
  <si>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</si>
  <si>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</si>
  <si>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</si>
  <si>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</si>
  <si>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</si>
  <si>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</si>
  <si>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</si>
  <si>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</si>
  <si>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</si>
  <si>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</si>
  <si>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</si>
  <si>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</si>
  <si>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</si>
  <si>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</si>
  <si>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</si>
  <si>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</si>
  <si>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</si>
  <si>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</si>
  <si>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</si>
  <si>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</si>
  <si>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</si>
  <si>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</si>
  <si>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</si>
  <si>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</si>
  <si>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</si>
  <si>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</si>
  <si>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</si>
  <si>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</si>
  <si>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</si>
  <si>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</si>
  <si>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</si>
  <si>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</si>
  <si>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</si>
  <si>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</si>
  <si>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</si>
  <si>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</si>
  <si>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</si>
  <si>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</si>
  <si>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</si>
  <si>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</si>
  <si>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</si>
  <si>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</si>
  <si>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</si>
  <si>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</si>
  <si>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</si>
  <si>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</si>
  <si>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</si>
  <si>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</si>
  <si>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</si>
  <si>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</si>
  <si>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</si>
  <si>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</si>
  <si>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</si>
  <si>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</si>
  <si>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</si>
  <si>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</si>
  <si>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</si>
  <si>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</si>
  <si>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</si>
  <si>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</si>
  <si>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</si>
  <si>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</si>
  <si>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</si>
  <si>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</si>
  <si>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</si>
  <si>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</si>
  <si>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</si>
  <si>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</si>
  <si>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</si>
  <si>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</si>
  <si>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</si>
  <si>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</si>
  <si>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</si>
  <si>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</si>
  <si>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</si>
  <si>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</si>
  <si>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</si>
  <si>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</si>
  <si>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</si>
  <si>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</si>
  <si>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</si>
  <si>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</si>
  <si>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</si>
  <si>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</si>
  <si>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</si>
  <si>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</si>
  <si>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</si>
  <si>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</si>
  <si>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</si>
  <si>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</si>
  <si>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</si>
  <si>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</si>
  <si>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</si>
  <si>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</si>
  <si>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</si>
  <si>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</si>
  <si>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</si>
  <si>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</si>
  <si>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</si>
  <si>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</si>
  <si>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</si>
  <si>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</si>
  <si>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</si>
  <si>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</si>
  <si>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</si>
  <si>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</si>
  <si>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</si>
  <si>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</si>
  <si>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</si>
  <si>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</si>
  <si>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</si>
  <si>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</si>
  <si>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</si>
  <si>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</si>
  <si>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</si>
  <si>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</si>
  <si>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</si>
  <si>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</si>
  <si>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</si>
  <si>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</si>
  <si>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</si>
  <si>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</si>
  <si>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</si>
  <si>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</si>
  <si>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</si>
  <si>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</si>
  <si>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</si>
  <si>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</si>
  <si>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</si>
  <si>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</si>
  <si>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</si>
  <si>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</si>
  <si>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</si>
  <si>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</si>
  <si>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</si>
  <si>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</si>
  <si>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</si>
  <si>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</si>
  <si>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</si>
  <si>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</si>
  <si>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</si>
  <si>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</si>
  <si>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</si>
  <si>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</si>
  <si>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</si>
  <si>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</si>
  <si>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</si>
  <si>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</si>
  <si>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</si>
  <si>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</si>
  <si>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</si>
  <si>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</si>
  <si>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</si>
  <si>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</si>
  <si>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</si>
  <si>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</si>
  <si>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</si>
  <si>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</si>
  <si>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</si>
  <si>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</si>
  <si>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</si>
  <si>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</si>
  <si>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</si>
  <si>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</si>
  <si>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</si>
  <si>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</si>
  <si>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</si>
  <si>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</si>
  <si>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</si>
  <si>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</si>
  <si>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</si>
  <si>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</si>
  <si>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</si>
  <si>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</si>
  <si>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</si>
  <si>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</si>
  <si>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</si>
  <si>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</si>
  <si>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</si>
  <si>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</si>
  <si>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</si>
  <si>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</si>
  <si>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</si>
  <si>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</si>
  <si>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</si>
  <si>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</si>
  <si>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</si>
  <si>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</si>
  <si>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</si>
  <si>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</si>
  <si>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</si>
  <si>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</si>
  <si>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</si>
  <si>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</si>
  <si>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</si>
  <si>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</si>
  <si>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</si>
  <si>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</si>
  <si>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</si>
  <si>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</si>
  <si>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</si>
  <si>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</si>
  <si>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</si>
  <si>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</si>
  <si>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</si>
  <si>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</si>
  <si>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</si>
  <si>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</si>
  <si>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</si>
  <si>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</si>
  <si>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</si>
  <si>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</si>
  <si>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</si>
  <si>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</si>
  <si>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</si>
  <si>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</si>
  <si>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</si>
  <si>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</si>
  <si>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</si>
  <si>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</si>
  <si>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</si>
  <si>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</si>
  <si>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</si>
  <si>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</si>
  <si>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</si>
  <si>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</si>
  <si>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</si>
  <si>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</si>
  <si>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</si>
  <si>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</si>
  <si>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</si>
  <si>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</si>
  <si>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</si>
  <si>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</si>
  <si>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</si>
  <si>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</si>
  <si>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</si>
  <si>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</si>
  <si>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</si>
  <si>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</si>
  <si>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</si>
  <si>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</si>
  <si>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</si>
  <si>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</si>
  <si>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</si>
  <si>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</si>
  <si>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</si>
  <si>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</si>
  <si>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</si>
  <si>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</si>
  <si>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</si>
  <si>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</si>
  <si>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</si>
  <si>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</si>
  <si>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</si>
  <si>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</si>
  <si>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</si>
  <si>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</si>
  <si>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</si>
  <si>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</si>
  <si>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</si>
  <si>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</si>
  <si>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</si>
  <si>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</si>
  <si>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</si>
  <si>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</si>
  <si>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</si>
  <si>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</si>
  <si>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</si>
  <si>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</si>
  <si>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</si>
  <si>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</si>
  <si>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</si>
  <si>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</si>
  <si>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</si>
  <si>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</si>
  <si>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</si>
  <si>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</si>
  <si>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</si>
  <si>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</si>
  <si>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</si>
  <si>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</si>
  <si>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</si>
  <si>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</si>
  <si>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</si>
  <si>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</si>
  <si>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</si>
  <si>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</si>
  <si>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</si>
  <si>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</si>
  <si>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</si>
  <si>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</si>
  <si>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</si>
  <si>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</si>
  <si>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</si>
  <si>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</si>
  <si>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</si>
  <si>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</si>
  <si>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</si>
  <si>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</si>
  <si>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</si>
  <si>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</si>
  <si>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</si>
  <si>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</si>
  <si>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</si>
  <si>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</si>
  <si>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</si>
  <si>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</si>
  <si>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</si>
  <si>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</si>
  <si>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</si>
  <si>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</si>
  <si>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</si>
  <si>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</si>
  <si>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</si>
  <si>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</si>
  <si>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</si>
  <si>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</si>
  <si>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</si>
  <si>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</si>
  <si>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</si>
  <si>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</si>
  <si>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</si>
  <si>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</si>
  <si>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</si>
  <si>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</si>
  <si>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</si>
  <si>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</si>
  <si>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</si>
  <si>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</si>
  <si>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</si>
  <si>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</si>
  <si>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</si>
  <si>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</si>
  <si>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</si>
  <si>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</si>
  <si>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</si>
  <si>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</si>
  <si>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</si>
  <si>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</si>
  <si>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</si>
  <si>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</si>
  <si>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</si>
  <si>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</si>
  <si>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</si>
  <si>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</si>
  <si>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</si>
  <si>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</si>
  <si>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</si>
  <si>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</si>
  <si>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</si>
  <si>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</si>
  <si>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</si>
  <si>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</si>
  <si>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</si>
  <si>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</si>
  <si>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</si>
  <si>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</si>
  <si>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</si>
  <si>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</si>
  <si>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</si>
  <si>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</si>
  <si>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</si>
  <si>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</si>
  <si>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</si>
  <si>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</si>
  <si>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</si>
  <si>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</si>
  <si>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</si>
  <si>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</si>
  <si>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</si>
  <si>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</si>
  <si>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</si>
  <si>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</si>
  <si>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</si>
  <si>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</si>
  <si>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</si>
  <si>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</si>
  <si>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</si>
  <si>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</si>
  <si>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</si>
  <si>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</si>
  <si>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</si>
  <si>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</si>
  <si>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</si>
  <si>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</si>
  <si>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</si>
  <si>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</si>
  <si>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</si>
  <si>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</si>
  <si>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</si>
  <si>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</si>
  <si>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</si>
  <si>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</si>
  <si>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</si>
  <si>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</si>
  <si>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</si>
  <si>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</si>
  <si>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</si>
  <si>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</si>
  <si>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</si>
  <si>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</si>
  <si>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</si>
  <si>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</si>
  <si>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</si>
  <si>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</si>
  <si>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</si>
  <si>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</si>
  <si>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</si>
  <si>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</si>
  <si>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</si>
  <si>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</si>
  <si>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</si>
  <si>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</si>
  <si>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</si>
  <si>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</si>
  <si>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</si>
  <si>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</si>
  <si>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</si>
  <si>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</si>
  <si>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</si>
  <si>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</si>
  <si>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</si>
  <si>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</si>
  <si>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</si>
  <si>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</si>
  <si>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</si>
  <si>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</si>
  <si>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</si>
  <si>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</si>
  <si>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</si>
  <si>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</si>
  <si>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</si>
  <si>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</si>
  <si>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</si>
  <si>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</si>
  <si>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</si>
  <si>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</si>
  <si>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</si>
  <si>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</si>
  <si>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</si>
  <si>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</si>
  <si>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</si>
  <si>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</si>
  <si>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</si>
  <si>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</si>
  <si>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</si>
  <si>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</si>
  <si>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</si>
  <si>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</si>
  <si>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</si>
  <si>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</si>
  <si>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</si>
  <si>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</si>
  <si>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</si>
  <si>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</si>
  <si>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</si>
  <si>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</si>
  <si>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</si>
  <si>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</si>
  <si>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</si>
  <si>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</si>
  <si>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</si>
  <si>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</si>
  <si>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</si>
  <si>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</si>
  <si>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</si>
  <si>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</si>
  <si>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</si>
  <si>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</si>
  <si>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</si>
  <si>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</si>
  <si>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</si>
  <si>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</si>
  <si>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</si>
  <si>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</si>
  <si>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</si>
  <si>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</si>
  <si>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</si>
  <si>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</si>
  <si>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</si>
  <si>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</si>
  <si>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</si>
  <si>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</si>
  <si>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</si>
  <si>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</si>
  <si>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</si>
  <si>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</si>
  <si>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</si>
  <si>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</si>
  <si>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</si>
  <si>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</si>
  <si>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</si>
  <si>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</si>
  <si>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</si>
  <si>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</si>
  <si>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</si>
  <si>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</si>
  <si>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</si>
  <si>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</si>
  <si>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</si>
  <si>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</si>
  <si>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</si>
  <si>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</si>
  <si>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</si>
  <si>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</si>
  <si>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</si>
  <si>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</si>
  <si>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</si>
  <si>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</si>
  <si>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</si>
  <si>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</si>
  <si>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</si>
  <si>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</si>
  <si>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</si>
  <si>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</si>
  <si>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</si>
  <si>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</si>
  <si>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</si>
  <si>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</si>
  <si>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</si>
  <si>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</si>
  <si>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</si>
  <si>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</si>
  <si>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</si>
  <si>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</si>
  <si>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</si>
  <si>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</si>
  <si>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</si>
  <si>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</si>
  <si>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</si>
  <si>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</si>
  <si>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</si>
  <si>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</si>
  <si>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</si>
  <si>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</si>
  <si>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</si>
  <si>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</si>
  <si>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</si>
  <si>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</si>
  <si>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</si>
  <si>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</si>
  <si>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</si>
  <si>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</si>
  <si>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</si>
  <si>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</si>
  <si>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</si>
  <si>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</si>
  <si>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</si>
  <si>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</si>
  <si>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</si>
  <si>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</si>
  <si>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</si>
  <si>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</si>
  <si>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</si>
  <si>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</si>
  <si>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</si>
  <si>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</si>
  <si>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</si>
  <si>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</si>
  <si>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</si>
  <si>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</si>
  <si>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</si>
  <si>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</si>
  <si>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</si>
  <si>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</si>
  <si>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</si>
  <si>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</si>
  <si>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</si>
  <si>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</si>
  <si>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</si>
  <si>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</si>
  <si>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</si>
  <si>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</si>
  <si>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</si>
  <si>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</si>
  <si>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</si>
  <si>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</si>
  <si>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</si>
  <si>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</si>
  <si>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</si>
  <si>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</si>
  <si>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</si>
  <si>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</si>
  <si>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</si>
  <si>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</si>
  <si>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</si>
  <si>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</si>
  <si>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</si>
  <si>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</si>
  <si>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</si>
  <si>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</si>
  <si>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</si>
  <si>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</si>
  <si>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</si>
  <si>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</si>
  <si>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</si>
  <si>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</si>
  <si>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</si>
  <si>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</si>
  <si>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</si>
  <si>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</si>
  <si>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</si>
  <si>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</si>
  <si>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</si>
  <si>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</si>
  <si>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</si>
  <si>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</si>
  <si>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</si>
  <si>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</si>
  <si>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</si>
  <si>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</si>
  <si>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</si>
  <si>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</si>
  <si>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</si>
  <si>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</si>
  <si>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</si>
  <si>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</si>
  <si>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</si>
  <si>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</si>
  <si>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</si>
  <si>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</si>
  <si>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</si>
  <si>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</si>
  <si>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</si>
  <si>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</si>
  <si>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</si>
  <si>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</si>
  <si>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</si>
  <si>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</si>
  <si>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</si>
  <si>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</si>
  <si>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</si>
  <si>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</si>
  <si>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</si>
  <si>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</si>
  <si>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</si>
  <si>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</si>
  <si>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</si>
  <si>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</si>
  <si>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</si>
  <si>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</si>
  <si>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</si>
  <si>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</si>
  <si>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</si>
  <si>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</si>
  <si>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</si>
  <si>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</si>
  <si>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</si>
  <si>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</si>
  <si>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</si>
  <si>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</si>
  <si>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</si>
  <si>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</si>
  <si>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</si>
  <si>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</si>
  <si>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</si>
  <si>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</si>
  <si>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</si>
  <si>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</si>
  <si>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</si>
  <si>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</si>
  <si>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</si>
  <si>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</si>
  <si>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</si>
  <si>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</si>
  <si>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</si>
  <si>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</si>
  <si>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</si>
  <si>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</si>
  <si>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</si>
  <si>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</si>
  <si>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</si>
  <si>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</si>
  <si>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</si>
  <si>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</si>
  <si>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</si>
  <si>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</si>
  <si>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</si>
  <si>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</si>
  <si>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</si>
  <si>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</si>
  <si>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</si>
  <si>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</si>
  <si>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</si>
  <si>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</si>
  <si>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</si>
  <si>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</si>
  <si>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</si>
  <si>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</si>
  <si>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</si>
  <si>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</si>
  <si>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</si>
  <si>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</si>
  <si>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</si>
  <si>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</si>
  <si>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</si>
  <si>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</si>
  <si>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</si>
  <si>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</si>
  <si>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</si>
  <si>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</si>
  <si>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</si>
  <si>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</si>
  <si>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</si>
  <si>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</si>
  <si>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</si>
  <si>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</si>
  <si>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</si>
  <si>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</si>
  <si>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</si>
  <si>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</si>
  <si>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</si>
  <si>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</si>
  <si>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</si>
  <si>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</si>
  <si>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</si>
  <si>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</si>
  <si>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</si>
  <si>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</si>
  <si>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</si>
  <si>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</si>
  <si>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</si>
  <si>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</si>
  <si>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</si>
  <si>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</si>
  <si>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</si>
  <si>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</si>
  <si>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</si>
  <si>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</si>
  <si>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</si>
  <si>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</si>
  <si>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</si>
  <si>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</si>
  <si>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</si>
  <si>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</si>
  <si>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</si>
  <si>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</si>
  <si>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</si>
  <si>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</si>
  <si>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</si>
  <si>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</si>
  <si>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</si>
  <si>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</si>
  <si>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</si>
  <si>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</si>
  <si>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</si>
  <si>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</si>
  <si>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</si>
  <si>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</si>
  <si>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</si>
  <si>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</si>
  <si>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</si>
  <si>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</si>
  <si>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</si>
  <si>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</si>
  <si>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</si>
  <si>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</si>
  <si>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</si>
  <si>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</si>
  <si>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</si>
  <si>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</si>
  <si>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</si>
  <si>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</si>
  <si>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</si>
  <si>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</si>
  <si>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</si>
  <si>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</si>
  <si>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</si>
  <si>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</si>
  <si>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</si>
  <si>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</si>
  <si>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</si>
  <si>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</si>
  <si>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</si>
  <si>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</si>
  <si>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</si>
  <si>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</si>
  <si>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</si>
  <si>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</si>
  <si>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</si>
  <si>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</si>
  <si>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</si>
  <si>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</si>
  <si>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</si>
  <si>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</si>
  <si>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</si>
  <si>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</si>
  <si>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</si>
  <si>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</si>
  <si>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</si>
  <si>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</si>
  <si>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</si>
  <si>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</si>
  <si>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</si>
  <si>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</si>
  <si>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</si>
  <si>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</si>
  <si>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</si>
  <si>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</si>
  <si>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</si>
  <si>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</si>
  <si>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</si>
  <si>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</si>
  <si>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</si>
  <si>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</si>
  <si>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</si>
  <si>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</si>
  <si>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</si>
  <si>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</si>
  <si>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</si>
  <si>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</si>
  <si>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</si>
  <si>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</si>
  <si>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</si>
  <si>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</si>
  <si>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</si>
  <si>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</si>
  <si>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</si>
  <si>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</si>
  <si>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</si>
  <si>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</si>
  <si>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</si>
  <si>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</si>
  <si>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</si>
  <si>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</si>
  <si>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</si>
  <si>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</si>
  <si>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</si>
  <si>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</si>
  <si>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</si>
  <si>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</si>
  <si>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</si>
  <si>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</si>
  <si>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</si>
  <si>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</si>
  <si>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</si>
  <si>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</si>
  <si>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</si>
  <si>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</si>
  <si>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</si>
  <si>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</si>
  <si>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</si>
  <si>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</si>
  <si>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</si>
  <si>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</si>
  <si>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</si>
  <si>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</si>
  <si>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</si>
  <si>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</si>
  <si>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</si>
  <si>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</si>
  <si>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</si>
  <si>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</si>
  <si>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</si>
  <si>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</si>
  <si>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</si>
  <si>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</si>
  <si>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</si>
  <si>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</si>
  <si>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</si>
  <si>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</si>
  <si>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</si>
  <si>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</si>
  <si>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</si>
  <si>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</si>
  <si>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</si>
  <si>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</si>
  <si>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</si>
  <si>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</si>
  <si>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</si>
  <si>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</si>
  <si>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</si>
  <si>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</si>
  <si>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</si>
  <si>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</si>
  <si>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</si>
  <si>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</si>
  <si>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</si>
  <si>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</si>
  <si>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</si>
  <si>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</si>
  <si>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</si>
  <si>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</si>
  <si>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</si>
  <si>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</si>
  <si>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</si>
  <si>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</si>
  <si>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</si>
  <si>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</si>
  <si>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</si>
  <si>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</si>
  <si>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</si>
  <si>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</si>
  <si>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</si>
  <si>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</si>
  <si>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</si>
  <si>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</si>
  <si>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</si>
  <si>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</si>
  <si>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</si>
  <si>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</si>
  <si>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</si>
  <si>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</si>
  <si>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</si>
  <si>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</si>
  <si>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</si>
  <si>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</si>
  <si>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</si>
  <si>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</si>
  <si>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</si>
  <si>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</si>
  <si>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</si>
  <si>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</si>
  <si>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</si>
  <si>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</si>
  <si>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</si>
  <si>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</si>
  <si>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</si>
  <si>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</si>
  <si>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</si>
  <si>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</si>
  <si>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</si>
  <si>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</si>
  <si>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</si>
  <si>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</si>
  <si>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</si>
  <si>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</si>
  <si>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</si>
  <si>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</si>
  <si>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</si>
  <si>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</si>
  <si>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</si>
  <si>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</si>
  <si>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</si>
  <si>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</si>
  <si>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</si>
  <si>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</si>
  <si>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</si>
  <si>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</si>
  <si>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</si>
  <si>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</si>
  <si>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</si>
  <si>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</si>
  <si>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</si>
  <si>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</si>
  <si>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</si>
  <si>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</si>
  <si>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</si>
  <si>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</si>
  <si>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</si>
  <si>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</si>
  <si>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</si>
  <si>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</si>
  <si>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</si>
  <si>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</si>
  <si>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</si>
  <si>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</si>
  <si>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</si>
  <si>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</si>
  <si>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</si>
  <si>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</si>
  <si>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</si>
  <si>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</si>
  <si>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</si>
  <si>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</si>
  <si>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</si>
  <si>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</si>
  <si>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</si>
  <si>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</si>
  <si>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</si>
  <si>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</si>
  <si>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</si>
  <si>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</si>
  <si>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</si>
  <si>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</si>
  <si>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</si>
  <si>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</si>
  <si>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</si>
  <si>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</si>
  <si>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</si>
  <si>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</si>
  <si>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</si>
  <si>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</si>
  <si>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</si>
  <si>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</si>
  <si>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</si>
  <si>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</si>
  <si>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</si>
  <si>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</si>
  <si>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</si>
  <si>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</si>
  <si>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</si>
  <si>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</si>
  <si>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</si>
  <si>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</si>
  <si>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</si>
  <si>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</si>
  <si>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</si>
  <si>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</si>
  <si>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</si>
  <si>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</si>
  <si>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</si>
  <si>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</si>
  <si>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</si>
  <si>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</si>
  <si>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</si>
  <si>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</si>
  <si>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</si>
  <si>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</si>
  <si>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</si>
  <si>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</si>
  <si>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</si>
  <si>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</si>
  <si>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</si>
  <si>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</si>
  <si>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</si>
  <si>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</si>
  <si>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</si>
  <si>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</si>
  <si>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</si>
  <si>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</si>
  <si>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</si>
  <si>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</si>
  <si>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</si>
  <si>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</si>
  <si>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</si>
  <si>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</si>
  <si>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</si>
  <si>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</si>
  <si>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</si>
  <si>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</si>
  <si>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</si>
  <si>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</si>
  <si>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</si>
  <si>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</si>
  <si>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</si>
  <si>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</si>
  <si>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</si>
  <si>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</si>
  <si>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</si>
  <si>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</si>
  <si>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</si>
  <si>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</si>
  <si>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</si>
  <si>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</si>
  <si>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</si>
  <si>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</si>
  <si>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</si>
  <si>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</si>
  <si>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</si>
  <si>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</si>
  <si>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</si>
  <si>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</si>
  <si>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</si>
  <si>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</si>
  <si>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</si>
  <si>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</si>
  <si>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</si>
  <si>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</si>
  <si>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</si>
  <si>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</si>
  <si>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</si>
  <si>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</si>
  <si>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</si>
  <si>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</si>
  <si>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</si>
  <si>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</si>
  <si>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</si>
  <si>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</si>
  <si>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</si>
  <si>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</si>
  <si>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</si>
  <si>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</si>
  <si>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</si>
  <si>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</si>
  <si>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</si>
  <si>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</si>
  <si>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</si>
  <si>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</si>
  <si>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</si>
  <si>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</si>
  <si>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</si>
  <si>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</si>
  <si>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</si>
  <si>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</si>
  <si>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</si>
  <si>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</si>
  <si>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</si>
  <si>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</si>
  <si>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</si>
  <si>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</si>
  <si>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</si>
  <si>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</si>
  <si>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</si>
  <si>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</si>
  <si>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</si>
  <si>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</si>
  <si>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</si>
  <si>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</si>
  <si>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</si>
  <si>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</si>
  <si>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</si>
  <si>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</si>
  <si>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</si>
  <si>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</si>
  <si>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</si>
  <si>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</si>
  <si>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</si>
  <si>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</si>
  <si>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</si>
  <si>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</si>
  <si>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</si>
  <si>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</si>
  <si>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</si>
  <si>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</si>
  <si>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</si>
  <si>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</si>
  <si>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</si>
  <si>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</si>
  <si>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</si>
  <si>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</si>
  <si>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</si>
  <si>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</si>
  <si>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</si>
  <si>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</si>
  <si>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</si>
  <si>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</si>
  <si>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</si>
  <si>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</si>
  <si>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</si>
  <si>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</si>
  <si>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</si>
  <si>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</si>
  <si>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</si>
  <si>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</si>
  <si>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</si>
  <si>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</si>
  <si>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</si>
  <si>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</si>
  <si>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</si>
  <si>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</si>
  <si>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</si>
  <si>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</si>
  <si>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</si>
  <si>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</si>
  <si>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</si>
  <si>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</si>
  <si>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</si>
  <si>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</si>
  <si>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</si>
  <si>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</si>
  <si>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</si>
  <si>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</si>
  <si>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</si>
  <si>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</si>
  <si>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</si>
  <si>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</si>
  <si>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</si>
  <si>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</si>
  <si>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</si>
  <si>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</si>
  <si>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</si>
  <si>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</si>
  <si>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</si>
  <si>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</si>
  <si>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</si>
  <si>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</si>
  <si>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</si>
  <si>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</si>
  <si>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</si>
  <si>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</si>
  <si>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</si>
  <si>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</si>
  <si>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</si>
  <si>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</si>
  <si>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</si>
  <si>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</si>
  <si>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</si>
  <si>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</si>
  <si>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</si>
  <si>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</si>
  <si>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</si>
  <si>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</si>
  <si>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</si>
  <si>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</si>
  <si>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</si>
  <si>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</si>
  <si>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</si>
  <si>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</si>
  <si>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</si>
  <si>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</si>
  <si>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</si>
  <si>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</si>
  <si>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</si>
  <si>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</si>
  <si>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</si>
  <si>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</si>
  <si>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</si>
  <si>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</si>
  <si>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</si>
  <si>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</si>
  <si>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</si>
  <si>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</si>
  <si>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</si>
  <si>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</si>
  <si>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</si>
  <si>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</si>
  <si>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</si>
  <si>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</si>
  <si>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</si>
  <si>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</si>
  <si>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</si>
  <si>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</si>
  <si>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</si>
  <si>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</si>
  <si>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</si>
  <si>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</si>
  <si>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</si>
  <si>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</si>
  <si>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</si>
  <si>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</si>
  <si>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</si>
  <si>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</si>
  <si>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</si>
  <si>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</si>
  <si>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</si>
  <si>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</si>
  <si>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</si>
  <si>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</si>
  <si>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</si>
  <si>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</si>
  <si>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</si>
  <si>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</si>
  <si>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</si>
  <si>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</si>
  <si>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</si>
  <si>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</si>
  <si>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</si>
  <si>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</si>
  <si>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</si>
  <si>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</si>
  <si>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</si>
  <si>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</si>
  <si>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</si>
  <si>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</si>
  <si>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</si>
  <si>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</si>
  <si>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</si>
  <si>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</si>
  <si>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</si>
  <si>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</si>
  <si>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</si>
  <si>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</si>
  <si>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</si>
  <si>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</si>
  <si>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</si>
  <si>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</si>
  <si>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</si>
  <si>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</si>
  <si>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</si>
  <si>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</si>
  <si>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</si>
  <si>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</si>
  <si>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</si>
  <si>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</si>
  <si>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</si>
  <si>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</si>
  <si>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</si>
  <si>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</si>
  <si>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</si>
  <si>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</si>
  <si>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</si>
  <si>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</si>
  <si>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</si>
  <si>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</si>
  <si>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</si>
  <si>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</si>
  <si>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</si>
  <si>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</si>
  <si>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</si>
  <si>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</si>
  <si>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</si>
  <si>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</si>
  <si>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</si>
  <si>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</si>
  <si>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</si>
  <si>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</si>
  <si>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</si>
  <si>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</si>
  <si>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</si>
  <si>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</si>
  <si>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</si>
  <si>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</si>
  <si>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</si>
  <si>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</si>
  <si>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</si>
  <si>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</si>
  <si>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</si>
  <si>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</si>
  <si>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</si>
  <si>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</si>
  <si>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</si>
  <si>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</si>
  <si>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</si>
  <si>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</si>
  <si>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</si>
  <si>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</si>
  <si>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</si>
  <si>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</si>
  <si>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</si>
  <si>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</si>
  <si>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</si>
  <si>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</si>
  <si>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</si>
  <si>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</si>
  <si>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</si>
  <si>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</si>
  <si>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</si>
  <si>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</si>
  <si>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</si>
  <si>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</si>
  <si>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</si>
  <si>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</si>
  <si>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</si>
  <si>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</si>
  <si>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</si>
  <si>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</si>
  <si>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</si>
  <si>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</si>
  <si>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</si>
  <si>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</si>
  <si>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</si>
  <si>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</si>
  <si>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</si>
  <si>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</si>
  <si>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</si>
  <si>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</si>
  <si>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</si>
  <si>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</si>
  <si>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</si>
  <si>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</si>
  <si>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</si>
  <si>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</si>
  <si>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</si>
  <si>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</si>
  <si>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</si>
  <si>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</si>
  <si>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</si>
  <si>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</si>
  <si>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</si>
  <si>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</si>
  <si>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</si>
  <si>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</si>
  <si>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</si>
  <si>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</si>
  <si>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</si>
  <si>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</si>
  <si>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</si>
  <si>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</si>
  <si>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</si>
  <si>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</si>
  <si>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</si>
  <si>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</si>
  <si>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</si>
  <si>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</si>
  <si>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</si>
  <si>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</si>
  <si>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</si>
  <si>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</si>
  <si>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</si>
  <si>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</si>
  <si>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</si>
  <si>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</si>
  <si>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</si>
  <si>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</si>
  <si>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</si>
  <si>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</si>
  <si>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</si>
  <si>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</si>
  <si>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</si>
  <si>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</si>
  <si>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</si>
  <si>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</si>
  <si>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</si>
  <si>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</si>
  <si>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</si>
  <si>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</si>
  <si>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</si>
  <si>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</si>
  <si>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</si>
  <si>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</si>
  <si>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</si>
  <si>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</si>
  <si>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</si>
  <si>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</si>
  <si>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</si>
  <si>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</si>
  <si>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</si>
  <si>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</si>
  <si>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</si>
  <si>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</si>
  <si>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</si>
  <si>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</si>
  <si>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</si>
  <si>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</si>
  <si>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</si>
  <si>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</si>
  <si>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</si>
  <si>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</si>
  <si>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</si>
  <si>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</si>
  <si>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</si>
  <si>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</si>
  <si>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</si>
  <si>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</si>
  <si>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</si>
  <si>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</si>
  <si>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</si>
  <si>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</si>
  <si>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</si>
  <si>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</si>
  <si>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</si>
  <si>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</si>
  <si>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</si>
  <si>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</si>
  <si>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</si>
  <si>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</si>
  <si>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</si>
  <si>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</si>
  <si>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</si>
  <si>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</si>
  <si>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</si>
  <si>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</si>
  <si>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</si>
  <si>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</si>
  <si>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</si>
  <si>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</si>
  <si>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</si>
  <si>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</si>
  <si>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</si>
  <si>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</si>
  <si>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</si>
  <si>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</si>
  <si>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</si>
  <si>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</si>
  <si>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</si>
  <si>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</si>
  <si>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</si>
  <si>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</si>
  <si>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</si>
  <si>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</si>
  <si>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</si>
  <si>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</si>
  <si>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</si>
  <si>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</si>
  <si>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</si>
  <si>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</si>
  <si>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</si>
  <si>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</si>
  <si>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</si>
  <si>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</si>
  <si>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</si>
  <si>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</si>
  <si>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</si>
  <si>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</si>
  <si>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</si>
  <si>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</si>
  <si>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</si>
  <si>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</si>
  <si>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</si>
  <si>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</si>
  <si>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</si>
  <si>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</si>
  <si>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</si>
  <si>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</si>
  <si>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</si>
  <si>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</si>
  <si>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</si>
  <si>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</si>
  <si>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</si>
  <si>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</si>
  <si>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</si>
  <si>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</si>
  <si>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</si>
  <si>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</si>
  <si>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</si>
  <si>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</si>
  <si>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</si>
  <si>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</si>
  <si>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</si>
  <si>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</si>
  <si>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</si>
  <si>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</si>
  <si>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</si>
  <si>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</si>
  <si>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</si>
  <si>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</si>
  <si>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</si>
  <si>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</si>
  <si>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</si>
  <si>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</si>
  <si>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</si>
  <si>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</si>
  <si>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</si>
  <si>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</si>
  <si>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</si>
  <si>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</si>
  <si>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</si>
  <si>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</si>
  <si>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</si>
  <si>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</si>
  <si>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</si>
  <si>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</si>
  <si>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</si>
  <si>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</si>
  <si>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</si>
  <si>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</si>
  <si>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</si>
  <si>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</si>
  <si>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</si>
  <si>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</si>
  <si>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</si>
  <si>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</si>
  <si>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</si>
  <si>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</si>
  <si>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</si>
  <si>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</si>
  <si>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</si>
  <si>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</si>
  <si>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</si>
  <si>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</si>
  <si>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</si>
  <si>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</si>
  <si>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</si>
  <si>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</si>
  <si>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</si>
  <si>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</si>
  <si>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</si>
  <si>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</si>
  <si>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</si>
  <si>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</si>
  <si>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</si>
  <si>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</si>
  <si>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</si>
  <si>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</si>
  <si>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</si>
  <si>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</si>
  <si>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</si>
  <si>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</si>
  <si>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</si>
  <si>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</si>
  <si>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</si>
  <si>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</si>
  <si>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</si>
  <si>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</si>
  <si>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</si>
  <si>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</si>
  <si>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</si>
  <si>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</si>
  <si>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</si>
  <si>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</si>
  <si>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</si>
  <si>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</si>
  <si>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</si>
  <si>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</si>
  <si>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</si>
  <si>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</si>
  <si>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</si>
  <si>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</si>
  <si>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</si>
  <si>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</si>
  <si>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</si>
  <si>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</si>
  <si>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</si>
  <si>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</si>
  <si>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</si>
  <si>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</si>
  <si>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</si>
  <si>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</si>
  <si>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</si>
  <si>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</si>
  <si>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</si>
  <si>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</si>
  <si>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</si>
  <si>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</si>
  <si>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</si>
  <si>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</si>
  <si>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</si>
  <si>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</si>
  <si>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</si>
  <si>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</si>
  <si>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</si>
  <si>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</si>
  <si>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</si>
  <si>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</si>
  <si>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</si>
  <si>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</si>
  <si>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</si>
  <si>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</si>
  <si>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</si>
  <si>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</si>
  <si>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</si>
  <si>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</si>
  <si>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</si>
  <si>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</si>
  <si>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</si>
  <si>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</si>
  <si>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</si>
  <si>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</si>
  <si>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</si>
  <si>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</si>
  <si>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</si>
  <si>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</si>
  <si>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</si>
  <si>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</si>
  <si>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</si>
  <si>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</si>
  <si>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</si>
  <si>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</si>
  <si>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</si>
  <si>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</si>
  <si>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</si>
  <si>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</si>
  <si>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</si>
  <si>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</si>
  <si>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</si>
  <si>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</si>
  <si>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</si>
  <si>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</si>
  <si>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</si>
  <si>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</si>
  <si>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</si>
  <si>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</si>
  <si>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</si>
  <si>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</si>
  <si>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</si>
  <si>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</si>
  <si>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</si>
  <si>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</si>
  <si>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</si>
  <si>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</si>
  <si>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</si>
  <si>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</si>
  <si>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</si>
  <si>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</si>
  <si>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</si>
  <si>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</si>
  <si>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</si>
  <si>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</si>
  <si>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</si>
  <si>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</si>
  <si>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</si>
  <si>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</si>
  <si>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</si>
  <si>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</si>
  <si>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</si>
  <si>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</si>
  <si>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</si>
  <si>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</si>
  <si>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</si>
  <si>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</si>
  <si>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</si>
  <si>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</si>
  <si>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</si>
  <si>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</si>
  <si>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</si>
  <si>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</si>
  <si>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</si>
  <si>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</si>
  <si>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</si>
  <si>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</si>
  <si>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</si>
  <si>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</si>
  <si>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</si>
  <si>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</si>
  <si>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</si>
  <si>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</si>
  <si>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</si>
  <si>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</si>
  <si>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</si>
  <si>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</si>
  <si>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</si>
  <si>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</si>
  <si>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</si>
  <si>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</si>
  <si>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</si>
  <si>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</si>
  <si>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</si>
  <si>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</si>
  <si>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</si>
  <si>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</si>
  <si>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</si>
  <si>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</si>
  <si>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</si>
  <si>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</si>
  <si>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</si>
  <si>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</si>
  <si>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</si>
  <si>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</si>
  <si>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</si>
  <si>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</si>
  <si>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</si>
  <si>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</si>
  <si>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</si>
  <si>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</si>
  <si>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</si>
  <si>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</si>
  <si>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</si>
  <si>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</si>
  <si>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</si>
  <si>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</si>
  <si>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</si>
  <si>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</si>
  <si>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</si>
  <si>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</si>
  <si>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</si>
  <si>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</si>
  <si>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</si>
  <si>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</si>
  <si>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</si>
  <si>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</si>
  <si>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</si>
  <si>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</si>
  <si>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</si>
  <si>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</si>
  <si>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</si>
  <si>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</si>
  <si>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</si>
  <si>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</si>
  <si>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</si>
  <si>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</si>
  <si>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</si>
  <si>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</si>
  <si>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</si>
  <si>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</si>
  <si>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</si>
  <si>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</si>
  <si>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</si>
  <si>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</si>
  <si>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</si>
  <si>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</si>
  <si>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</si>
  <si>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</si>
  <si>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</si>
  <si>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</si>
  <si>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</si>
  <si>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</si>
  <si>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</si>
  <si>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</si>
  <si>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</si>
  <si>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</si>
  <si>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</si>
  <si>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</si>
  <si>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</si>
  <si>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</si>
  <si>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</si>
  <si>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</si>
  <si>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</si>
  <si>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</si>
  <si>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</si>
  <si>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</si>
  <si>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</si>
  <si>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</si>
  <si>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</si>
  <si>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</si>
  <si>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</si>
  <si>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</si>
  <si>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</si>
  <si>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</si>
  <si>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</si>
  <si>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</si>
  <si>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</si>
  <si>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</si>
  <si>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</si>
  <si>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</si>
  <si>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</si>
  <si>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</si>
  <si>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</si>
  <si>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</si>
  <si>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</si>
  <si>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</si>
  <si>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</si>
  <si>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</si>
  <si>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</si>
  <si>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</si>
  <si>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</si>
  <si>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</si>
  <si>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</si>
  <si>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</si>
  <si>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</si>
  <si>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</si>
  <si>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</si>
  <si>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</si>
  <si>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</si>
  <si>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</si>
  <si>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</si>
  <si>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</si>
  <si>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</si>
  <si>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</si>
  <si>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</si>
  <si>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</si>
  <si>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</si>
  <si>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</si>
  <si>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</si>
  <si>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</si>
  <si>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</si>
  <si>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</si>
  <si>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</si>
  <si>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</si>
  <si>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</si>
  <si>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</si>
  <si>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</si>
  <si>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</si>
  <si>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</si>
  <si>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</si>
  <si>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</si>
  <si>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</si>
  <si>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</si>
  <si>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</si>
  <si>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</si>
  <si>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</si>
  <si>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</si>
  <si>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</si>
  <si>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</si>
  <si>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</si>
  <si>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</si>
  <si>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</si>
  <si>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</si>
  <si>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</si>
  <si>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</si>
  <si>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</si>
  <si>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</si>
  <si>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</si>
  <si>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</si>
  <si>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</si>
  <si>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</si>
  <si>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</si>
  <si>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</si>
  <si>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</si>
  <si>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</si>
  <si>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</si>
  <si>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</si>
  <si>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</si>
  <si>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</si>
  <si>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</si>
  <si>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</si>
  <si>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</si>
  <si>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</si>
  <si>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</si>
  <si>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</si>
  <si>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</si>
  <si>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</si>
  <si>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</si>
  <si>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</si>
  <si>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</si>
  <si>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</si>
  <si>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</si>
  <si>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</si>
  <si>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</si>
  <si>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</si>
  <si>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</si>
  <si>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</si>
  <si>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</si>
  <si>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</si>
  <si>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</si>
  <si>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</si>
  <si>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</si>
  <si>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</si>
  <si>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</si>
  <si>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</si>
  <si>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</si>
  <si>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</si>
  <si>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</si>
  <si>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</si>
  <si>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</si>
  <si>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</si>
  <si>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</si>
  <si>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</si>
  <si>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</si>
  <si>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</si>
  <si>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</si>
  <si>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</si>
  <si>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</si>
  <si>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</si>
  <si>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</si>
  <si>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</si>
  <si>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</si>
  <si>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</si>
  <si>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</si>
  <si>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</si>
  <si>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</si>
  <si>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</si>
  <si>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</si>
  <si>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</si>
  <si>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</si>
  <si>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</si>
  <si>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</si>
  <si>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</si>
  <si>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</si>
  <si>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</si>
  <si>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</si>
  <si>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</si>
  <si>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</si>
  <si>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</si>
  <si>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</si>
  <si>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</si>
  <si>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</si>
  <si>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</si>
  <si>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</si>
  <si>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</si>
  <si>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</si>
  <si>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</si>
  <si>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</si>
  <si>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</si>
  <si>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</si>
  <si>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</si>
  <si>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</si>
  <si>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</si>
  <si>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</si>
  <si>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</si>
  <si>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</si>
  <si>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</si>
  <si>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</si>
  <si>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</si>
  <si>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</si>
  <si>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</si>
  <si>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</si>
  <si>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</si>
  <si>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</si>
  <si>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</si>
  <si>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</si>
  <si>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</si>
  <si>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</si>
  <si>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</si>
  <si>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</si>
  <si>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</si>
  <si>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</si>
  <si>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</si>
  <si>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</si>
  <si>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</si>
  <si>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</si>
  <si>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</si>
  <si>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</si>
  <si>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</si>
  <si>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</si>
  <si>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</si>
  <si>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</si>
  <si>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</si>
  <si>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</si>
  <si>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</si>
  <si>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</si>
  <si>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</si>
  <si>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</si>
  <si>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</si>
  <si>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</si>
  <si>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</si>
  <si>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</si>
  <si>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</si>
  <si>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</si>
  <si>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</si>
  <si>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</si>
  <si>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</si>
  <si>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</si>
  <si>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</si>
  <si>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</si>
  <si>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</si>
  <si>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</si>
  <si>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</si>
  <si>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</si>
  <si>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</si>
  <si>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</si>
  <si>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</si>
  <si>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</si>
  <si>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</si>
  <si>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</si>
  <si>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</si>
  <si>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</si>
  <si>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</si>
  <si>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</si>
  <si>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</si>
  <si>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</si>
  <si>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</si>
  <si>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</si>
  <si>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</si>
  <si>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</si>
  <si>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</si>
  <si>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</si>
  <si>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</si>
  <si>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</si>
  <si>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</si>
  <si>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</si>
  <si>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</si>
  <si>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</si>
  <si>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</si>
  <si>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</si>
  <si>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</si>
  <si>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</si>
  <si>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</si>
  <si>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</si>
  <si>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</si>
  <si>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</si>
  <si>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</si>
  <si>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</si>
  <si>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</si>
  <si>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</si>
  <si>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</si>
  <si>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</si>
  <si>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</si>
  <si>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</si>
  <si>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</si>
  <si>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</si>
  <si>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</si>
  <si>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</si>
  <si>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</si>
  <si>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</si>
  <si>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</si>
  <si>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</si>
  <si>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</si>
  <si>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</si>
  <si>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</si>
  <si>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</si>
  <si>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</si>
  <si>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</si>
  <si>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</si>
  <si>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</si>
  <si>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</si>
  <si>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</si>
  <si>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</si>
  <si>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</si>
  <si>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</si>
  <si>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</si>
  <si>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</si>
  <si>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</si>
  <si>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</si>
  <si>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</si>
  <si>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</si>
  <si>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</si>
  <si>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</si>
  <si>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</si>
  <si>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</si>
  <si>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</si>
  <si>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</si>
  <si>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</si>
  <si>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</si>
  <si>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</si>
  <si>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</si>
  <si>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</si>
  <si>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</si>
  <si>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</si>
  <si>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</si>
  <si>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</si>
  <si>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</si>
  <si>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</si>
  <si>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</si>
  <si>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</si>
  <si>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</si>
  <si>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</si>
  <si>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</si>
  <si>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</si>
  <si>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</si>
  <si>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</si>
  <si>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</si>
  <si>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</si>
  <si>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</si>
  <si>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</si>
  <si>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</si>
  <si>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</si>
  <si>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</si>
  <si>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</si>
  <si>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</si>
  <si>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</si>
  <si>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</si>
  <si>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</si>
  <si>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</si>
  <si>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</si>
  <si>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</si>
  <si>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</si>
  <si>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</si>
  <si>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</si>
  <si>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</si>
  <si>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</si>
  <si>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</si>
  <si>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</si>
  <si>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</si>
  <si>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</si>
  <si>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</si>
  <si>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</si>
  <si>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</si>
  <si>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</si>
  <si>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</si>
  <si>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</si>
  <si>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</si>
  <si>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</si>
  <si>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</si>
  <si>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</si>
  <si>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</si>
  <si>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</si>
  <si>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</si>
  <si>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</si>
  <si>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</si>
  <si>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</si>
  <si>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</si>
  <si>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</si>
  <si>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</si>
  <si>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</si>
  <si>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</si>
  <si>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</si>
  <si>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</si>
  <si>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</si>
  <si>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</si>
  <si>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</si>
  <si>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</si>
  <si>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</si>
  <si>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</si>
  <si>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</si>
  <si>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</si>
  <si>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</si>
  <si>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</si>
  <si>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</si>
  <si>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</si>
  <si>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</si>
  <si>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</si>
  <si>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</si>
  <si>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</si>
  <si>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</si>
  <si>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</si>
  <si>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</si>
  <si>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</si>
  <si>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</si>
  <si>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</si>
  <si>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</si>
  <si>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</si>
  <si>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</si>
  <si>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</si>
  <si>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</si>
  <si>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</si>
  <si>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</si>
  <si>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</si>
  <si>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</si>
  <si>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</si>
  <si>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</si>
  <si>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</si>
  <si>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</si>
  <si>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</si>
  <si>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</si>
  <si>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</si>
  <si>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</si>
  <si>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</si>
  <si>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</si>
  <si>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</si>
  <si>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</si>
  <si>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</si>
  <si>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</si>
  <si>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</si>
  <si>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</si>
  <si>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</si>
  <si>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</si>
  <si>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</si>
  <si>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</si>
  <si>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</si>
  <si>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</si>
  <si>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</si>
  <si>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</si>
  <si>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</si>
  <si>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</si>
  <si>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</si>
  <si>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</si>
  <si>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</si>
  <si>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</si>
  <si>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</si>
  <si>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</si>
  <si>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</si>
  <si>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</si>
  <si>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</si>
  <si>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</si>
  <si>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</si>
  <si>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</si>
  <si>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</si>
  <si>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</si>
  <si>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</si>
  <si>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</si>
  <si>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</si>
  <si>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</si>
  <si>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</si>
  <si>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</si>
  <si>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</si>
  <si>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</si>
  <si>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</si>
  <si>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</si>
  <si>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</si>
  <si>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</si>
  <si>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</si>
  <si>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</si>
  <si>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</si>
  <si>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</si>
  <si>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</si>
  <si>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</si>
  <si>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</si>
  <si>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</si>
  <si>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</si>
  <si>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</si>
  <si>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</si>
  <si>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</si>
  <si>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</si>
  <si>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</si>
  <si>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</si>
  <si>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</si>
  <si>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</si>
  <si>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</si>
  <si>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</si>
  <si>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</si>
  <si>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</si>
  <si>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</si>
  <si>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</si>
  <si>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</si>
  <si>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</si>
  <si>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</si>
  <si>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</si>
  <si>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</si>
  <si>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</si>
  <si>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</si>
  <si>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</si>
  <si>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</si>
  <si>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</si>
  <si>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</si>
  <si>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</si>
  <si>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</si>
  <si>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</si>
  <si>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</si>
  <si>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</si>
  <si>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</si>
  <si>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</si>
  <si>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</si>
  <si>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</si>
  <si>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</si>
  <si>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</si>
  <si>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</si>
  <si>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</si>
  <si>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</si>
  <si>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</si>
  <si>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</si>
  <si>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</si>
  <si>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</si>
  <si>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</si>
  <si>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</si>
  <si>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</si>
  <si>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</si>
  <si>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</si>
  <si>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</si>
  <si>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</si>
  <si>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</si>
  <si>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</si>
  <si>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</si>
  <si>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</si>
  <si>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</si>
  <si>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</si>
  <si>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</si>
  <si>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</si>
  <si>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</si>
  <si>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</si>
  <si>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</si>
  <si>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</si>
  <si>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</si>
  <si>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</si>
  <si>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</si>
  <si>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</si>
  <si>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</si>
  <si>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</si>
  <si>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</si>
  <si>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</si>
  <si>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</si>
  <si>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</si>
  <si>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</si>
  <si>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</si>
  <si>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</si>
  <si>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</si>
  <si>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</si>
  <si>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</si>
  <si>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</si>
  <si>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</si>
  <si>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</si>
  <si>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</si>
  <si>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</si>
  <si>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</si>
  <si>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</si>
  <si>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</si>
  <si>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</si>
  <si>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</si>
  <si>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</si>
  <si>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</si>
  <si>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</si>
  <si>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</si>
  <si>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</si>
  <si>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</si>
  <si>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</si>
  <si>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</si>
  <si>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</si>
  <si>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</si>
  <si>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</si>
  <si>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</si>
  <si>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</si>
  <si>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</si>
  <si>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</si>
  <si>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</si>
  <si>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</si>
  <si>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</si>
  <si>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</si>
  <si>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</si>
  <si>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</si>
  <si>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</si>
  <si>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</si>
  <si>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</si>
  <si>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</si>
  <si>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</si>
  <si>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</si>
  <si>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</si>
  <si>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</si>
  <si>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</si>
  <si>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</si>
  <si>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</si>
  <si>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</si>
  <si>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</si>
  <si>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</si>
  <si>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</si>
  <si>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</si>
  <si>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</si>
  <si>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</si>
  <si>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</si>
  <si>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</si>
  <si>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</si>
  <si>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</si>
  <si>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</si>
  <si>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</si>
  <si>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</si>
  <si>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</si>
  <si>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</si>
  <si>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</si>
  <si>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</si>
  <si>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</si>
  <si>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</si>
  <si>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</si>
  <si>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</si>
  <si>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</si>
  <si>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</si>
  <si>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</si>
  <si>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</si>
  <si>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</si>
  <si>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</si>
  <si>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</si>
  <si>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</si>
  <si>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</si>
  <si>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</si>
  <si>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</si>
  <si>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</si>
  <si>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</si>
  <si>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</si>
  <si>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</si>
  <si>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</si>
  <si>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</si>
  <si>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</si>
  <si>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</si>
  <si>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</si>
  <si>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</si>
  <si>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</si>
  <si>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</si>
  <si>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</si>
  <si>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</si>
  <si>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</si>
  <si>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</si>
  <si>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</si>
  <si>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</si>
  <si>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</si>
  <si>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</si>
  <si>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</si>
  <si>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</si>
  <si>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</si>
  <si>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</si>
  <si>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</si>
  <si>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</si>
  <si>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</si>
  <si>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</si>
  <si>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</si>
  <si>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</si>
  <si>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</si>
  <si>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</si>
  <si>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</si>
  <si>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</si>
  <si>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</si>
  <si>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</si>
  <si>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</si>
  <si>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</si>
  <si>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</si>
  <si>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</si>
  <si>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</si>
  <si>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</si>
  <si>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</si>
  <si>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</si>
  <si>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</si>
  <si>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</si>
  <si>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</si>
  <si>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</si>
  <si>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</si>
  <si>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</si>
  <si>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</si>
  <si>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</si>
  <si>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</si>
  <si>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</si>
  <si>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</si>
  <si>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</si>
  <si>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</si>
  <si>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</si>
  <si>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</si>
  <si>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</si>
  <si>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</si>
  <si>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</si>
  <si>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</si>
  <si>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</si>
  <si>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</si>
  <si>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</si>
  <si>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</si>
  <si>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</si>
  <si>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</si>
  <si>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</si>
  <si>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</si>
  <si>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</si>
  <si>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</si>
  <si>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</si>
  <si>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</si>
  <si>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</si>
  <si>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</si>
  <si>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</si>
  <si>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</si>
  <si>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</si>
  <si>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</si>
  <si>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</si>
  <si>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</si>
  <si>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</si>
  <si>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</si>
  <si>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</si>
  <si>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</si>
  <si>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</si>
  <si>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</si>
  <si>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</si>
  <si>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</si>
  <si>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</si>
  <si>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</si>
  <si>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</si>
  <si>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</si>
  <si>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</si>
  <si>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</si>
  <si>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</si>
  <si>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</si>
  <si>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</si>
  <si>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</si>
  <si>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</si>
  <si>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</si>
  <si>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</si>
  <si>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</si>
  <si>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</si>
  <si>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</si>
  <si>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</si>
  <si>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</si>
  <si>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</si>
  <si>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</si>
  <si>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</si>
  <si>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</si>
  <si>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</si>
  <si>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</si>
  <si>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</si>
  <si>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</si>
  <si>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</si>
  <si>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</si>
  <si>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</si>
  <si>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</si>
  <si>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</si>
  <si>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</si>
  <si>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</si>
  <si>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</si>
  <si>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</si>
  <si>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</si>
  <si>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</si>
  <si>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</si>
  <si>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</si>
  <si>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</si>
  <si>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</si>
  <si>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</si>
  <si>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</si>
  <si>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</si>
  <si>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</si>
  <si>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</si>
  <si>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</si>
  <si>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</si>
  <si>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</si>
  <si>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</si>
  <si>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</si>
  <si>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</si>
  <si>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</si>
  <si>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</si>
  <si>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</si>
  <si>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</si>
  <si>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</si>
  <si>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</si>
  <si>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</si>
  <si>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</si>
  <si>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</si>
  <si>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</si>
  <si>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</si>
  <si>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</si>
  <si>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</si>
  <si>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</si>
  <si>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</si>
  <si>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</si>
  <si>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</si>
  <si>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</si>
  <si>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</si>
  <si>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</si>
  <si>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</si>
  <si>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</si>
  <si>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</si>
  <si>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</si>
  <si>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</si>
  <si>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</si>
  <si>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</si>
  <si>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</si>
  <si>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</si>
  <si>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</si>
  <si>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</si>
  <si>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</si>
  <si>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</si>
  <si>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</si>
  <si>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</si>
  <si>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</si>
  <si>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</si>
  <si>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</si>
  <si>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</si>
  <si>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</si>
  <si>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</si>
  <si>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</si>
  <si>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</si>
  <si>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</si>
  <si>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</si>
  <si>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</si>
  <si>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</si>
  <si>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</si>
  <si>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</si>
  <si>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</si>
  <si>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</si>
  <si>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</si>
  <si>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</si>
  <si>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</si>
  <si>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</si>
  <si>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</si>
  <si>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</si>
  <si>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</si>
  <si>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</si>
  <si>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</si>
  <si>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</si>
  <si>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</si>
  <si>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</si>
  <si>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</si>
  <si>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</si>
  <si>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</si>
  <si>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</si>
  <si>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</si>
  <si>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</si>
  <si>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</si>
  <si>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</si>
  <si>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</si>
  <si>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</si>
  <si>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</si>
  <si>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</si>
  <si>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</si>
  <si>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</si>
  <si>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</si>
  <si>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</si>
  <si>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</si>
  <si>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</si>
  <si>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</si>
  <si>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</si>
  <si>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</si>
  <si>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</si>
  <si>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</si>
  <si>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</si>
  <si>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</si>
  <si>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</si>
  <si>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</si>
  <si>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</si>
  <si>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</si>
  <si>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</si>
  <si>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</si>
  <si>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</si>
  <si>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</si>
  <si>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</si>
  <si>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</si>
  <si>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</si>
  <si>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</si>
  <si>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</si>
  <si>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</si>
  <si>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</si>
  <si>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</si>
  <si>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</si>
  <si>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</si>
  <si>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</si>
  <si>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</si>
  <si>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</si>
  <si>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</si>
  <si>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</si>
  <si>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</si>
  <si>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</si>
  <si>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</si>
  <si>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</si>
  <si>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</si>
  <si>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</si>
  <si>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</si>
  <si>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</si>
  <si>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</si>
  <si>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</si>
  <si>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</si>
  <si>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</si>
  <si>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</si>
  <si>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</si>
  <si>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</si>
  <si>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</si>
  <si>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</si>
  <si>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</si>
  <si>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</si>
  <si>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</si>
  <si>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</si>
  <si>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</si>
  <si>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</si>
  <si>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</si>
  <si>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</si>
  <si>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</si>
  <si>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</si>
  <si>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</si>
  <si>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</si>
  <si>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</si>
  <si>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</si>
  <si>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</si>
  <si>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</si>
  <si>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</si>
  <si>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</si>
  <si>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</si>
  <si>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</si>
  <si>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</si>
  <si>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</si>
  <si>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</si>
  <si>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</si>
  <si>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</si>
  <si>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</si>
  <si>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</si>
  <si>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</si>
  <si>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</si>
  <si>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</si>
  <si>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</si>
  <si>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</si>
  <si>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</si>
  <si>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</si>
  <si>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</si>
  <si>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</si>
  <si>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</si>
  <si>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</si>
  <si>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</si>
  <si>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</si>
  <si>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</si>
  <si>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</si>
  <si>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</si>
  <si>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</si>
  <si>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</si>
  <si>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</si>
  <si>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</si>
  <si>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</si>
  <si>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</si>
  <si>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</si>
  <si>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</si>
  <si>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</si>
  <si>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</si>
  <si>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</si>
  <si>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</si>
  <si>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</si>
  <si>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</si>
  <si>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</si>
  <si>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</si>
  <si>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</si>
  <si>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</si>
  <si>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</si>
  <si>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</si>
  <si>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</si>
  <si>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</si>
  <si>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</si>
  <si>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</si>
  <si>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</si>
  <si>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</si>
  <si>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</si>
  <si>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</si>
  <si>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</si>
  <si>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</si>
  <si>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</si>
  <si>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</si>
  <si>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</si>
  <si>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</si>
  <si>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</si>
  <si>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</si>
  <si>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</si>
  <si>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</si>
  <si>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</si>
  <si>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</si>
  <si>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</si>
  <si>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</si>
  <si>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</si>
  <si>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</si>
  <si>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</si>
  <si>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</si>
  <si>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</si>
  <si>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</si>
  <si>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</si>
  <si>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</si>
  <si>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</si>
  <si>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</si>
  <si>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</si>
  <si>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</si>
  <si>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</si>
  <si>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</si>
  <si>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</si>
  <si>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</si>
  <si>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</si>
  <si>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</si>
  <si>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</si>
  <si>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</si>
  <si>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</si>
  <si>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</si>
  <si>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</si>
  <si>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</si>
  <si>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</si>
  <si>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</si>
  <si>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</si>
  <si>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</si>
  <si>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</si>
  <si>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</si>
  <si>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</si>
  <si>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</si>
  <si>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</si>
  <si>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</si>
  <si>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</si>
  <si>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</si>
  <si>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</si>
  <si>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</si>
  <si>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</si>
  <si>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</si>
  <si>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</si>
  <si>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</si>
  <si>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</si>
  <si>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</si>
  <si>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</si>
  <si>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</si>
  <si>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</si>
  <si>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</si>
  <si>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</si>
  <si>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</si>
  <si>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</si>
  <si>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</si>
  <si>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</si>
  <si>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</si>
  <si>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</si>
  <si>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</si>
  <si>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</si>
  <si>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</si>
  <si>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</si>
  <si>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</si>
  <si>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</si>
  <si>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</si>
  <si>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</si>
  <si>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</si>
  <si>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</si>
  <si>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</si>
  <si>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</si>
  <si>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</si>
  <si>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</si>
  <si>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</si>
  <si>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</si>
  <si>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</si>
  <si>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</si>
  <si>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</si>
  <si>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</si>
  <si>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</si>
  <si>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</si>
  <si>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</si>
  <si>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</si>
  <si>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</si>
  <si>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</si>
  <si>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</si>
  <si>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</si>
  <si>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</si>
  <si>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</si>
  <si>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</si>
  <si>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</si>
  <si>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</si>
  <si>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</si>
  <si>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</si>
  <si>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</si>
  <si>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</si>
  <si>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</si>
  <si>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</si>
  <si>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</si>
  <si>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</si>
  <si>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</si>
  <si>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</si>
  <si>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</si>
  <si>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</si>
  <si>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</si>
  <si>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</si>
  <si>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</si>
  <si>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</si>
  <si>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</si>
  <si>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</si>
  <si>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</si>
  <si>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</si>
  <si>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</si>
  <si>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</si>
  <si>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</si>
  <si>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</si>
  <si>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</si>
  <si>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</si>
  <si>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</si>
  <si>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</si>
  <si>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</si>
  <si>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</si>
  <si>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</si>
  <si>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</si>
  <si>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</si>
  <si>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</si>
  <si>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</si>
  <si>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</si>
  <si>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</si>
  <si>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</si>
  <si>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</si>
  <si>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</si>
  <si>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</si>
  <si>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</si>
  <si>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</si>
  <si>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</si>
  <si>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</si>
  <si>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</si>
  <si>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</si>
  <si>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</si>
  <si>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</si>
  <si>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</si>
  <si>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</si>
  <si>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</si>
  <si>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</si>
  <si>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</si>
  <si>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</si>
  <si>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</si>
  <si>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</si>
  <si>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</si>
  <si>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</si>
  <si>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</si>
  <si>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</si>
  <si>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</si>
  <si>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</si>
  <si>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</si>
  <si>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</si>
  <si>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</si>
  <si>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</si>
  <si>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</si>
  <si>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</si>
  <si>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</si>
  <si>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</si>
  <si>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</si>
  <si>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</si>
  <si>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</si>
  <si>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</si>
  <si>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</si>
  <si>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</si>
  <si>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</si>
  <si>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</si>
  <si>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</si>
  <si>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</si>
  <si>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</si>
  <si>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</si>
  <si>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</si>
  <si>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</si>
  <si>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</si>
  <si>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</si>
  <si>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</si>
  <si>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</si>
  <si>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</si>
  <si>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</si>
  <si>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</si>
  <si>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</si>
  <si>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</si>
  <si>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</si>
  <si>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</si>
  <si>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</si>
  <si>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</si>
  <si>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</si>
  <si>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</si>
  <si>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</si>
  <si>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</si>
  <si>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</si>
  <si>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</si>
  <si>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</si>
  <si>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</si>
  <si>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</si>
  <si>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</si>
  <si>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</si>
  <si>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</si>
  <si>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</si>
  <si>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</si>
  <si>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</si>
  <si>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</si>
  <si>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</si>
  <si>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</si>
  <si>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</si>
  <si>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</si>
  <si>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</si>
  <si>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</si>
  <si>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</si>
  <si>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</si>
  <si>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</si>
  <si>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</si>
  <si>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</si>
  <si>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</si>
  <si>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</si>
  <si>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</si>
  <si>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</si>
  <si>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</si>
  <si>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</si>
  <si>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</si>
  <si>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</si>
  <si>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</si>
  <si>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</si>
  <si>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</si>
  <si>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</si>
  <si>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</si>
  <si>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</si>
  <si>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</si>
  <si>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</si>
  <si>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</si>
  <si>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</si>
  <si>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</si>
  <si>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</si>
  <si>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</si>
  <si>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</si>
  <si>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</si>
  <si>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</si>
  <si>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</si>
  <si>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</si>
  <si>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</si>
  <si>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</si>
  <si>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</si>
  <si>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</si>
  <si>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</si>
  <si>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</si>
  <si>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</si>
  <si>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</si>
  <si>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</si>
  <si>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</si>
  <si>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</si>
  <si>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</si>
  <si>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</si>
  <si>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</si>
  <si>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</si>
  <si>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</si>
  <si>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</si>
  <si>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</si>
  <si>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</si>
  <si>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</si>
  <si>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</si>
  <si>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</si>
  <si>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</si>
  <si>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</si>
  <si>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</si>
  <si>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</si>
  <si>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</si>
  <si>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</si>
  <si>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</si>
  <si>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</si>
  <si>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</si>
  <si>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</si>
  <si>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</si>
  <si>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</si>
  <si>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</si>
  <si>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</si>
  <si>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</si>
  <si>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</si>
  <si>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</si>
  <si>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</si>
  <si>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</si>
  <si>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</si>
  <si>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</si>
  <si>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</si>
  <si>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</si>
  <si>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</si>
  <si>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</si>
  <si>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</si>
  <si>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</si>
  <si>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</si>
  <si>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</si>
  <si>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</si>
  <si>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</si>
  <si>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</si>
  <si>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</si>
  <si>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</si>
  <si>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</si>
  <si>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</si>
  <si>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</si>
  <si>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</si>
  <si>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</si>
  <si>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</si>
  <si>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</si>
  <si>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</si>
  <si>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</si>
  <si>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</si>
  <si>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</si>
  <si>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</si>
  <si>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</si>
  <si>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</si>
  <si>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</si>
  <si>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</si>
  <si>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</si>
  <si>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</si>
  <si>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</si>
  <si>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</si>
  <si>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</si>
  <si>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</si>
  <si>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</si>
  <si>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</si>
  <si>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</si>
  <si>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</si>
  <si>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</si>
  <si>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</si>
  <si>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</si>
  <si>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</si>
  <si>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</si>
  <si>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</si>
  <si>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</si>
  <si>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</si>
  <si>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</si>
  <si>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</si>
  <si>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</si>
  <si>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</si>
  <si>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</si>
  <si>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</si>
  <si>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</si>
  <si>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</si>
  <si>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</si>
  <si>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</si>
  <si>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</si>
  <si>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</si>
  <si>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</si>
  <si>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</si>
  <si>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</si>
  <si>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</si>
  <si>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</si>
  <si>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</si>
  <si>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</si>
  <si>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</si>
  <si>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</si>
  <si>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</si>
  <si>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</si>
  <si>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</si>
  <si>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</si>
  <si>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</si>
  <si>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</si>
  <si>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</si>
  <si>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</si>
  <si>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</si>
  <si>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</si>
  <si>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</si>
  <si>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</si>
  <si>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</si>
  <si>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</si>
  <si>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</si>
  <si>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</si>
  <si>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</si>
  <si>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</si>
  <si>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</si>
  <si>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</si>
  <si>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</si>
  <si>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</si>
  <si>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</si>
  <si>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</si>
  <si>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</si>
  <si>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</si>
  <si>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</si>
  <si>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</si>
  <si>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</si>
  <si>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</si>
  <si>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</si>
  <si>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</si>
  <si>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</si>
  <si>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</si>
  <si>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</si>
  <si>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</si>
  <si>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</si>
  <si>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</si>
  <si>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</si>
  <si>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</si>
  <si>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</si>
  <si>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</si>
  <si>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</si>
  <si>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</si>
  <si>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</si>
  <si>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</si>
  <si>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</si>
  <si>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</si>
  <si>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</si>
  <si>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</si>
  <si>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</si>
  <si>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</si>
  <si>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</si>
  <si>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</si>
  <si>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</si>
  <si>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</si>
  <si>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</si>
  <si>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</si>
  <si>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</si>
  <si>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</si>
  <si>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</si>
  <si>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</si>
  <si>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</si>
  <si>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</si>
  <si>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</si>
  <si>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</si>
  <si>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</si>
  <si>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</si>
  <si>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</si>
  <si>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</si>
  <si>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</si>
  <si>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</si>
  <si>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</si>
  <si>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</si>
  <si>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</si>
  <si>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</si>
  <si>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</si>
  <si>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</si>
  <si>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</si>
  <si>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</si>
  <si>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</si>
  <si>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</si>
  <si>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</si>
  <si>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</si>
  <si>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</si>
  <si>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</si>
  <si>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</si>
  <si>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</si>
  <si>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</si>
  <si>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</si>
  <si>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</si>
  <si>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</si>
  <si>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</si>
  <si>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</si>
  <si>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</si>
  <si>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</si>
  <si>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</si>
  <si>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</si>
  <si>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</si>
  <si>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</si>
  <si>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</si>
  <si>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</si>
  <si>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</si>
  <si>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</si>
  <si>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</si>
  <si>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</si>
  <si>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</si>
  <si>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</si>
  <si>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</si>
  <si>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</si>
  <si>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</si>
  <si>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</si>
  <si>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</si>
  <si>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</si>
  <si>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</si>
  <si>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</si>
  <si>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</si>
  <si>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</si>
  <si>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</si>
  <si>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</si>
  <si>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</si>
  <si>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</si>
  <si>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</si>
  <si>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</si>
  <si>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</si>
  <si>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</si>
  <si>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</si>
  <si>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</si>
  <si>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</si>
  <si>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</si>
  <si>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</si>
  <si>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</si>
  <si>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</si>
  <si>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</si>
  <si>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</si>
  <si>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</si>
  <si>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</si>
  <si>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</si>
  <si>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</si>
  <si>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</si>
  <si>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</si>
  <si>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</si>
  <si>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</si>
  <si>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</si>
  <si>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</si>
  <si>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</si>
  <si>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</si>
  <si>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</si>
  <si>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</si>
  <si>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</si>
  <si>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</si>
  <si>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</si>
  <si>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</si>
  <si>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</si>
  <si>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</si>
  <si>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</si>
  <si>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</si>
  <si>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</si>
  <si>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</si>
  <si>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</si>
  <si>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</si>
  <si>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</si>
  <si>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</si>
  <si>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</si>
  <si>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</si>
  <si>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</si>
  <si>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</si>
  <si>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</si>
  <si>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</si>
  <si>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</si>
  <si>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</si>
  <si>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</si>
  <si>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</si>
  <si>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</si>
  <si>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</si>
  <si>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</si>
  <si>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</si>
  <si>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</si>
  <si>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</si>
  <si>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</si>
  <si>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</si>
  <si>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</si>
  <si>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</si>
  <si>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</si>
  <si>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</si>
  <si>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</si>
  <si>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</si>
  <si>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</si>
  <si>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</si>
  <si>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</si>
  <si>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</si>
  <si>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</si>
  <si>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</si>
  <si>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</si>
  <si>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</si>
  <si>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</si>
  <si>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</si>
  <si>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</si>
  <si>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</si>
  <si>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</si>
  <si>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</si>
  <si>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</si>
  <si>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</si>
  <si>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</si>
  <si>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</si>
  <si>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</si>
  <si>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</si>
  <si>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</si>
  <si>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</si>
  <si>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</si>
  <si>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</si>
  <si>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</si>
  <si>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</si>
  <si>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</si>
  <si>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</si>
  <si>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</si>
  <si>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</si>
  <si>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</si>
  <si>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</si>
  <si>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</si>
  <si>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</si>
  <si>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</si>
  <si>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</si>
  <si>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</si>
  <si>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</si>
  <si>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</si>
  <si>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</si>
  <si>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</si>
  <si>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</si>
  <si>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</si>
  <si>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</si>
  <si>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</si>
  <si>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</si>
  <si>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</si>
  <si>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</si>
  <si>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</si>
  <si>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</si>
  <si>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</si>
  <si>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</si>
  <si>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</si>
  <si>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</si>
  <si>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</si>
  <si>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</si>
  <si>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</si>
  <si>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</si>
  <si>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</si>
  <si>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</si>
  <si>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</si>
  <si>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</si>
  <si>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</si>
  <si>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</si>
  <si>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</si>
  <si>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</si>
  <si>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</si>
  <si>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</si>
  <si>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</si>
  <si>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</si>
  <si>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</si>
  <si>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</si>
  <si>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</si>
  <si>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</si>
  <si>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</si>
  <si>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</si>
  <si>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</si>
  <si>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</si>
  <si>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</si>
  <si>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</si>
  <si>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</si>
  <si>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</si>
  <si>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</si>
  <si>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</si>
  <si>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</si>
  <si>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</si>
  <si>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</si>
  <si>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</si>
  <si>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</si>
  <si>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</si>
  <si>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</si>
  <si>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</si>
  <si>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</si>
  <si>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</si>
  <si>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</si>
  <si>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</si>
  <si>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</si>
  <si>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</si>
  <si>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</si>
  <si>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</si>
  <si>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</si>
  <si>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</si>
  <si>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</si>
  <si>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</si>
  <si>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</si>
  <si>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</si>
  <si>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</si>
  <si>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</si>
  <si>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</si>
  <si>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</si>
  <si>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</si>
  <si>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</si>
  <si>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</si>
  <si>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</si>
  <si>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</si>
  <si>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</si>
  <si>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</si>
  <si>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</si>
  <si>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</si>
  <si>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</si>
  <si>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</si>
  <si>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</si>
  <si>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</si>
  <si>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</si>
  <si>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</si>
  <si>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</si>
  <si>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</si>
  <si>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</si>
  <si>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</si>
  <si>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</si>
  <si>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</si>
  <si>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</si>
  <si>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</si>
  <si>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</si>
  <si>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</si>
  <si>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</si>
  <si>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</si>
  <si>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</si>
  <si>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</si>
  <si>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</si>
  <si>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</si>
  <si>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</si>
  <si>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</si>
  <si>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</si>
  <si>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</si>
  <si>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</si>
  <si>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</si>
  <si>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</si>
  <si>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</si>
  <si>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</si>
  <si>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</si>
  <si>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</si>
  <si>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</si>
  <si>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</si>
  <si>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</si>
  <si>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</si>
  <si>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</si>
  <si>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</si>
  <si>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</si>
  <si>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</si>
  <si>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</si>
  <si>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</si>
  <si>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</si>
  <si>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</si>
  <si>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</si>
  <si>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</si>
  <si>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</si>
  <si>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</si>
  <si>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</si>
  <si>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</si>
  <si>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</si>
  <si>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</si>
  <si>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</si>
  <si>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</si>
  <si>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</si>
  <si>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</si>
  <si>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</si>
  <si>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</si>
  <si>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</si>
  <si>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</si>
  <si>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</si>
  <si>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</si>
  <si>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</si>
  <si>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</si>
  <si>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</si>
  <si>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</si>
  <si>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</si>
  <si>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</si>
  <si>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</si>
  <si>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</si>
  <si>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</si>
  <si>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</si>
  <si>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</si>
  <si>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</si>
  <si>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</si>
  <si>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</si>
  <si>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</si>
  <si>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</si>
  <si>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</si>
  <si>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</si>
  <si>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</si>
  <si>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</si>
  <si>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</si>
  <si>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</si>
  <si>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</si>
  <si>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</si>
  <si>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</si>
  <si>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</si>
  <si>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</si>
  <si>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</si>
  <si>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</si>
  <si>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</si>
  <si>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</si>
  <si>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</si>
  <si>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</si>
  <si>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</si>
  <si>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</si>
  <si>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</si>
  <si>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</si>
  <si>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</si>
  <si>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</si>
  <si>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</si>
  <si>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</si>
  <si>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</si>
  <si>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</si>
  <si>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</si>
  <si>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</si>
  <si>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</si>
  <si>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</si>
  <si>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</si>
  <si>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</si>
  <si>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</si>
  <si>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</si>
  <si>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</si>
  <si>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</si>
  <si>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</si>
  <si>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</si>
  <si>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</si>
  <si>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</si>
  <si>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</si>
  <si>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</si>
  <si>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</si>
  <si>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</si>
  <si>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</si>
  <si>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</si>
  <si>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</si>
  <si>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</si>
  <si>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</si>
  <si>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</si>
  <si>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</si>
  <si>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</si>
  <si>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</si>
  <si>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</si>
  <si>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</si>
  <si>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</si>
  <si>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</si>
  <si>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</si>
  <si>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</si>
  <si>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</si>
  <si>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</si>
  <si>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</si>
  <si>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</si>
  <si>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</si>
  <si>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</si>
  <si>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</si>
  <si>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</si>
  <si>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</si>
  <si>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</si>
  <si>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</si>
  <si>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</si>
  <si>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</si>
  <si>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</si>
  <si>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</si>
  <si>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</si>
  <si>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</si>
  <si>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</si>
  <si>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</si>
  <si>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</si>
  <si>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</si>
  <si>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</si>
  <si>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</si>
  <si>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</si>
  <si>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</si>
  <si>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</si>
  <si>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</si>
  <si>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</si>
  <si>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</si>
  <si>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</si>
  <si>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</si>
  <si>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</si>
  <si>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</si>
  <si>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</si>
  <si>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</si>
  <si>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</si>
  <si>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</si>
  <si>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</si>
  <si>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</si>
  <si>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</si>
  <si>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</si>
  <si>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</si>
  <si>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</si>
  <si>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</si>
  <si>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</si>
  <si>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</si>
  <si>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</si>
  <si>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</si>
  <si>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</si>
  <si>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</si>
  <si>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</si>
  <si>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</si>
  <si>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</si>
  <si>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</si>
  <si>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</si>
  <si>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</si>
  <si>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</si>
  <si>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</si>
  <si>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</si>
  <si>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</si>
  <si>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</si>
  <si>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</si>
  <si>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</si>
  <si>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</si>
  <si>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</si>
  <si>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</si>
  <si>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</si>
  <si>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</si>
  <si>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</si>
  <si>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</si>
  <si>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</si>
  <si>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</si>
  <si>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</si>
  <si>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</si>
  <si>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</si>
  <si>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</si>
  <si>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</si>
  <si>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</si>
  <si>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</si>
  <si>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</si>
  <si>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</si>
  <si>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</si>
  <si>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</si>
  <si>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</si>
  <si>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</si>
  <si>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</si>
  <si>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</si>
  <si>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</si>
  <si>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</si>
  <si>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</si>
  <si>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</si>
  <si>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</si>
  <si>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</si>
  <si>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</si>
  <si>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</si>
  <si>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</si>
  <si>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</si>
  <si>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</si>
  <si>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</si>
  <si>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</si>
  <si>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</si>
  <si>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</si>
  <si>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</si>
  <si>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</si>
  <si>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</si>
  <si>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</si>
  <si>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</si>
  <si>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</si>
  <si>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</si>
  <si>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</si>
  <si>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</si>
  <si>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</si>
  <si>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</si>
  <si>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</si>
  <si>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</si>
  <si>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</si>
  <si>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</si>
  <si>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</si>
  <si>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</si>
  <si>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</si>
  <si>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</si>
  <si>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</si>
  <si>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</si>
  <si>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</si>
  <si>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</si>
  <si>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</si>
  <si>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</si>
  <si>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</si>
  <si>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</si>
  <si>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</si>
  <si>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</si>
  <si>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</si>
  <si>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</si>
  <si>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</si>
  <si>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</si>
  <si>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</si>
  <si>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</si>
  <si>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</si>
  <si>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</si>
  <si>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</si>
  <si>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</si>
  <si>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</si>
  <si>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</si>
  <si>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</si>
  <si>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</si>
  <si>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</si>
  <si>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</si>
  <si>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</si>
  <si>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</si>
  <si>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</si>
  <si>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</si>
  <si>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</si>
  <si>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</si>
  <si>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</si>
  <si>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</si>
  <si>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</si>
  <si>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</si>
  <si>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</si>
  <si>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</si>
  <si>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</si>
  <si>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</si>
  <si>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</si>
  <si>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</si>
  <si>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</si>
  <si>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</si>
  <si>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</si>
  <si>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</si>
  <si>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</si>
  <si>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</si>
  <si>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</si>
  <si>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</si>
  <si>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</si>
  <si>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</si>
  <si>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</si>
  <si>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</si>
  <si>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</si>
  <si>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</si>
  <si>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</si>
  <si>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</si>
  <si>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</si>
  <si>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</si>
  <si>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</si>
  <si>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</si>
  <si>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</si>
  <si>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</si>
  <si>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</si>
  <si>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</si>
  <si>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</si>
  <si>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</si>
  <si>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</si>
  <si>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</si>
  <si>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</si>
  <si>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</si>
  <si>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</si>
  <si>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</si>
  <si>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</si>
  <si>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</si>
  <si>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</si>
  <si>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</si>
  <si>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</si>
  <si>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</si>
  <si>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</si>
  <si>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</si>
  <si>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</si>
  <si>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</si>
  <si>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</si>
  <si>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</si>
  <si>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</si>
  <si>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</si>
  <si>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</si>
  <si>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</si>
  <si>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</si>
  <si>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</si>
  <si>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</si>
  <si>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</si>
  <si>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</si>
  <si>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</si>
  <si>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</si>
  <si>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</si>
  <si>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</si>
  <si>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</si>
  <si>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</si>
  <si>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</si>
  <si>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</si>
  <si>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</si>
  <si>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</si>
  <si>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</si>
  <si>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</si>
  <si>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</si>
  <si>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</si>
  <si>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</si>
  <si>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</si>
  <si>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</si>
  <si>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</si>
  <si>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</si>
  <si>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</si>
  <si>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</si>
  <si>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</si>
  <si>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</si>
  <si>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</si>
  <si>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</si>
  <si>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</si>
  <si>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</si>
  <si>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</si>
  <si>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</si>
  <si>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</si>
  <si>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</si>
  <si>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</si>
  <si>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</si>
  <si>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</si>
  <si>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</si>
  <si>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</si>
  <si>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</si>
  <si>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</si>
  <si>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</si>
  <si>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</si>
  <si>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</si>
  <si>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</si>
  <si>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</si>
  <si>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</si>
  <si>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</si>
  <si>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</si>
  <si>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</si>
  <si>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</si>
  <si>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</si>
  <si>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</si>
  <si>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</si>
  <si>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</si>
  <si>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</si>
  <si>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</si>
  <si>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</si>
  <si>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</si>
  <si>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</si>
  <si>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</si>
  <si>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</si>
  <si>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</si>
  <si>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</si>
  <si>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</si>
  <si>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</si>
  <si>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</si>
  <si>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</si>
  <si>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</si>
  <si>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</si>
  <si>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</si>
  <si>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</si>
  <si>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</si>
  <si>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</si>
  <si>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</si>
  <si>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</si>
  <si>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</si>
  <si>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</si>
  <si>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</si>
  <si>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</si>
  <si>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</si>
  <si>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</si>
  <si>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</si>
  <si>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</si>
  <si>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</si>
  <si>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</si>
  <si>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</si>
  <si>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</si>
  <si>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</si>
  <si>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</si>
  <si>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</si>
  <si>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</si>
  <si>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</si>
  <si>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</si>
  <si>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</si>
  <si>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</si>
  <si>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</si>
  <si>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</si>
  <si>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</si>
  <si>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</si>
  <si>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</si>
  <si>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</si>
  <si>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</si>
  <si>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</si>
  <si>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</si>
  <si>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</si>
  <si>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</si>
  <si>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</si>
  <si>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</si>
  <si>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</si>
  <si>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</si>
  <si>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</si>
  <si>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</si>
  <si>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</si>
  <si>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</si>
  <si>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</si>
  <si>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</si>
  <si>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</si>
  <si>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</si>
  <si>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</si>
  <si>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</si>
  <si>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</si>
  <si>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</si>
  <si>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</si>
  <si>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</si>
  <si>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</si>
  <si>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</si>
  <si>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</si>
  <si>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</si>
  <si>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</si>
  <si>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</si>
  <si>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</si>
  <si>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</si>
  <si>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</si>
  <si>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</si>
  <si>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</si>
  <si>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</si>
  <si>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</si>
  <si>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</si>
  <si>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</si>
  <si>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</si>
  <si>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</si>
  <si>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</si>
  <si>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</si>
  <si>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</si>
  <si>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</si>
  <si>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</si>
  <si>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</si>
  <si>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</si>
  <si>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</si>
  <si>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</si>
  <si>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</si>
  <si>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</si>
  <si>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</si>
  <si>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</si>
  <si>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</si>
  <si>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</si>
  <si>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</si>
  <si>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</si>
  <si>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</si>
  <si>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</si>
  <si>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</si>
  <si>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</si>
  <si>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</si>
  <si>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</si>
  <si>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</si>
  <si>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</si>
  <si>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</si>
  <si>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</si>
  <si>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</si>
  <si>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</si>
  <si>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</si>
  <si>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</si>
  <si>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</si>
  <si>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</si>
  <si>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</si>
  <si>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</si>
  <si>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</si>
  <si>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</si>
  <si>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</si>
  <si>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</si>
  <si>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</si>
  <si>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</si>
  <si>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</si>
  <si>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</si>
  <si>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</si>
  <si>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</si>
  <si>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</si>
  <si>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</si>
  <si>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</si>
  <si>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</si>
  <si>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</si>
  <si>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</si>
  <si>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</si>
  <si>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</si>
  <si>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</si>
  <si>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</si>
  <si>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</si>
  <si>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</si>
  <si>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</si>
  <si>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</si>
  <si>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</si>
  <si>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</si>
  <si>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</si>
  <si>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</si>
  <si>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</si>
  <si>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</si>
  <si>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</si>
  <si>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</si>
  <si>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</si>
  <si>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</si>
  <si>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</si>
  <si>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</si>
  <si>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</si>
  <si>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</si>
  <si>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</si>
  <si>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</si>
  <si>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</si>
  <si>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</si>
  <si>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</si>
  <si>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</si>
  <si>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</si>
  <si>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</si>
  <si>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</si>
  <si>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</si>
  <si>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</si>
  <si>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</si>
  <si>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</si>
  <si>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</si>
  <si>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</si>
  <si>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</si>
  <si>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</si>
  <si>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</si>
  <si>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</si>
  <si>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</si>
  <si>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</si>
  <si>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</si>
  <si>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</si>
  <si>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</si>
  <si>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</si>
  <si>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</si>
  <si>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</si>
  <si>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</si>
  <si>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</si>
  <si>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</si>
  <si>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</si>
  <si>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</si>
  <si>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</si>
  <si>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</si>
  <si>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</si>
  <si>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</si>
  <si>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</si>
  <si>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</si>
  <si>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</si>
  <si>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</si>
  <si>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</si>
  <si>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</si>
  <si>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</si>
  <si>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</si>
  <si>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</si>
  <si>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</si>
  <si>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</si>
  <si>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</si>
  <si>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</si>
  <si>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</si>
  <si>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</si>
  <si>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</si>
  <si>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</si>
  <si>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</si>
  <si>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</si>
  <si>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</si>
  <si>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</si>
  <si>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</si>
  <si>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</si>
  <si>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</si>
  <si>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</si>
  <si>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</si>
  <si>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</si>
  <si>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</si>
  <si>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</si>
  <si>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</si>
  <si>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</si>
  <si>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</si>
  <si>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</si>
  <si>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</si>
  <si>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</si>
  <si>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</si>
  <si>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</si>
  <si>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</si>
  <si>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</si>
  <si>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</si>
  <si>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</si>
  <si>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</si>
  <si>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</si>
  <si>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</si>
  <si>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</si>
  <si>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</si>
  <si>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</si>
  <si>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</si>
  <si>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</si>
  <si>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</si>
  <si>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</si>
  <si>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</si>
  <si>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</si>
  <si>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</si>
  <si>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</si>
  <si>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</si>
  <si>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</si>
  <si>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</si>
  <si>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</si>
  <si>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</si>
  <si>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</si>
  <si>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</si>
  <si>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</si>
  <si>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</si>
  <si>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</si>
  <si>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</si>
  <si>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</si>
  <si>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</si>
  <si>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</si>
  <si>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</si>
  <si>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</si>
  <si>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</si>
  <si>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</si>
  <si>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</si>
  <si>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</si>
  <si>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</si>
  <si>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</si>
  <si>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</si>
  <si>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</si>
  <si>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</si>
  <si>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</si>
  <si>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</si>
  <si>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</si>
  <si>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</si>
  <si>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</si>
  <si>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</si>
  <si>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</si>
  <si>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</si>
  <si>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</si>
  <si>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</si>
  <si>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</si>
  <si>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</si>
  <si>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</si>
  <si>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</si>
  <si>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</si>
  <si>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</si>
  <si>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</si>
  <si>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</si>
  <si>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</si>
  <si>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</si>
  <si>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</si>
  <si>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</si>
  <si>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</si>
  <si>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</si>
  <si>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</si>
  <si>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</si>
  <si>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</si>
  <si>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</si>
  <si>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</si>
  <si>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</si>
  <si>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</si>
  <si>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</si>
  <si>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</si>
  <si>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</si>
  <si>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</si>
  <si>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</si>
  <si>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</si>
  <si>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</si>
  <si>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</si>
  <si>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</si>
  <si>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</si>
  <si>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</si>
  <si>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</si>
  <si>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</si>
  <si>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</si>
  <si>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</si>
  <si>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</si>
  <si>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</si>
  <si>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</si>
  <si>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</si>
  <si>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</si>
  <si>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</si>
  <si>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</si>
  <si>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</si>
  <si>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</si>
  <si>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</si>
  <si>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</si>
  <si>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</si>
  <si>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</si>
  <si>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</si>
  <si>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</si>
  <si>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</si>
  <si>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</si>
  <si>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</si>
  <si>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</si>
  <si>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</si>
  <si>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</si>
  <si>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</si>
  <si>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</si>
  <si>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</si>
  <si>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</si>
  <si>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</si>
  <si>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</si>
  <si>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</si>
  <si>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</si>
  <si>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</si>
  <si>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</si>
  <si>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</si>
  <si>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</si>
  <si>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</si>
  <si>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</si>
  <si>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</si>
  <si>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</si>
  <si>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</si>
  <si>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</si>
  <si>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</si>
  <si>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</si>
  <si>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</si>
  <si>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</si>
  <si>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</si>
  <si>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</si>
  <si>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</si>
  <si>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</si>
  <si>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</si>
  <si>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</si>
  <si>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</si>
  <si>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</si>
  <si>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</si>
  <si>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</si>
  <si>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</si>
  <si>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</si>
  <si>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</si>
  <si>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</si>
  <si>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</si>
  <si>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</si>
  <si>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</si>
  <si>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</si>
  <si>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</si>
  <si>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</si>
  <si>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</si>
  <si>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</si>
  <si>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</si>
  <si>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</si>
  <si>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</si>
  <si>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</si>
  <si>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</si>
  <si>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</si>
  <si>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</si>
  <si>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</si>
  <si>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</si>
  <si>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</si>
  <si>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</si>
  <si>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</si>
  <si>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</si>
  <si>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</si>
  <si>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</si>
  <si>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</si>
  <si>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</si>
  <si>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</si>
  <si>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</si>
  <si>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</si>
  <si>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</si>
  <si>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</si>
  <si>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</si>
  <si>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</si>
  <si>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</si>
  <si>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</si>
  <si>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</si>
  <si>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</si>
  <si>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</si>
  <si>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</si>
  <si>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</si>
  <si>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</si>
  <si>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</si>
  <si>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</si>
  <si>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</si>
  <si>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</si>
  <si>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</si>
  <si>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</si>
  <si>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</si>
  <si>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</si>
  <si>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</si>
  <si>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</si>
  <si>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</si>
  <si>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</si>
  <si>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</si>
  <si>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</si>
  <si>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</si>
  <si>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</si>
  <si>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</si>
  <si>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</si>
  <si>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</si>
  <si>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</si>
  <si>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</si>
  <si>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</si>
  <si>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</si>
  <si>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</si>
  <si>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</si>
  <si>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</si>
  <si>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</si>
  <si>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</si>
  <si>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</si>
  <si>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</si>
  <si>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</si>
  <si>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</si>
  <si>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</si>
  <si>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</si>
  <si>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</si>
  <si>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</si>
  <si>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</si>
  <si>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</si>
  <si>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</si>
  <si>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</si>
  <si>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</si>
  <si>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</si>
  <si>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</si>
  <si>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</si>
  <si>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</si>
  <si>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</si>
  <si>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</si>
  <si>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</si>
  <si>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</si>
  <si>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</si>
  <si>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</si>
  <si>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</si>
  <si>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</si>
  <si>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</si>
  <si>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</si>
  <si>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</si>
  <si>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</si>
  <si>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</si>
  <si>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</si>
  <si>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</si>
  <si>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</si>
  <si>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</si>
  <si>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</si>
  <si>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</si>
  <si>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</si>
  <si>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</si>
  <si>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</si>
  <si>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</si>
  <si>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</si>
  <si>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</si>
  <si>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</si>
  <si>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</si>
  <si>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</si>
  <si>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</si>
  <si>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</si>
  <si>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</si>
  <si>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</si>
  <si>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</si>
  <si>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</si>
  <si>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</si>
  <si>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</si>
  <si>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</si>
  <si>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</si>
  <si>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</si>
  <si>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</si>
  <si>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</si>
  <si>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</si>
  <si>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</si>
  <si>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</si>
  <si>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</si>
  <si>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</si>
  <si>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</si>
  <si>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</si>
  <si>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</si>
  <si>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</si>
  <si>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</si>
  <si>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</si>
  <si>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</si>
  <si>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</si>
  <si>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</si>
  <si>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</si>
  <si>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</si>
  <si>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</si>
  <si>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</si>
  <si>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</si>
  <si>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</si>
  <si>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</si>
  <si>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</si>
  <si>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</si>
  <si>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</si>
  <si>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</si>
  <si>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</si>
  <si>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</si>
  <si>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</si>
  <si>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</si>
  <si>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</si>
  <si>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</si>
  <si>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</si>
  <si>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</si>
  <si>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</si>
  <si>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</si>
  <si>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</si>
  <si>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</si>
  <si>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</si>
  <si>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</si>
  <si>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</si>
  <si>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</si>
  <si>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</si>
  <si>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</si>
  <si>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</si>
  <si>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</si>
  <si>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</si>
  <si>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</si>
  <si>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</si>
  <si>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</si>
  <si>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</si>
  <si>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</si>
  <si>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</si>
  <si>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</si>
  <si>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</si>
  <si>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</si>
  <si>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</si>
  <si>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</si>
  <si>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</si>
  <si>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</si>
  <si>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</si>
  <si>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</si>
  <si>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</si>
  <si>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</si>
  <si>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</si>
  <si>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</si>
  <si>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</si>
  <si>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</si>
  <si>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</si>
  <si>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</si>
  <si>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</si>
  <si>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</si>
  <si>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</si>
  <si>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</si>
  <si>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</si>
  <si>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</si>
  <si>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</si>
  <si>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</si>
  <si>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</si>
  <si>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</si>
  <si>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</si>
  <si>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</si>
  <si>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</si>
  <si>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</si>
  <si>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</si>
  <si>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</si>
  <si>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</si>
  <si>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</si>
  <si>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</si>
  <si>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</si>
  <si>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</si>
  <si>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</si>
  <si>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</si>
  <si>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</si>
  <si>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</si>
  <si>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</si>
  <si>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</si>
  <si>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</si>
  <si>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</si>
  <si>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</si>
  <si>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</si>
  <si>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</si>
  <si>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</si>
  <si>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</si>
  <si>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</si>
  <si>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</si>
  <si>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</si>
  <si>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</si>
  <si>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</si>
  <si>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</si>
  <si>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</si>
  <si>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</si>
  <si>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</si>
  <si>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</si>
  <si>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</si>
  <si>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</si>
  <si>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</si>
  <si>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</si>
  <si>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</si>
  <si>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</si>
  <si>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</si>
  <si>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</si>
  <si>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</si>
  <si>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</si>
  <si>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</si>
  <si>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</si>
  <si>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</si>
  <si>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</si>
  <si>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</si>
  <si>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</si>
  <si>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</si>
  <si>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</si>
  <si>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</si>
  <si>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</si>
  <si>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</si>
  <si>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</si>
  <si>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</si>
  <si>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</si>
  <si>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</si>
  <si>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</si>
  <si>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</si>
  <si>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</si>
  <si>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</si>
  <si>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</si>
  <si>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</si>
  <si>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</si>
  <si>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</si>
  <si>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</si>
  <si>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</si>
  <si>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</si>
  <si>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</si>
  <si>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</si>
  <si>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</si>
  <si>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</si>
  <si>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</si>
  <si>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</si>
  <si>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</si>
  <si>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</si>
  <si>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</si>
  <si>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</si>
  <si>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</si>
  <si>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</si>
  <si>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</si>
  <si>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</si>
  <si>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</si>
  <si>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</si>
  <si>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</si>
  <si>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</si>
  <si>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</si>
  <si>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</si>
  <si>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</si>
  <si>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</si>
  <si>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</si>
  <si>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</si>
  <si>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</si>
  <si>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</si>
  <si>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</si>
  <si>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</si>
  <si>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</si>
  <si>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</si>
  <si>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</si>
  <si>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</si>
  <si>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</si>
  <si>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</si>
  <si>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</si>
  <si>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</si>
  <si>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</si>
  <si>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</si>
  <si>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</si>
  <si>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</si>
  <si>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</si>
  <si>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</si>
  <si>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</si>
  <si>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</si>
  <si>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</si>
  <si>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</si>
  <si>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</si>
  <si>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</si>
  <si>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</si>
  <si>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</si>
  <si>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</si>
  <si>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</si>
  <si>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</si>
  <si>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</si>
  <si>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</si>
  <si>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</si>
  <si>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</si>
  <si>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</si>
  <si>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</si>
  <si>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</si>
  <si>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</si>
  <si>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</si>
  <si>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</si>
  <si>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</si>
  <si>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</si>
  <si>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</si>
  <si>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</si>
  <si>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</si>
  <si>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</si>
  <si>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</si>
  <si>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</si>
  <si>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</si>
  <si>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</si>
  <si>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</si>
  <si>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</si>
  <si>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</si>
  <si>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</si>
  <si>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</si>
  <si>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</si>
  <si>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</si>
  <si>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</si>
  <si>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</si>
  <si>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</si>
  <si>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</si>
  <si>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</si>
  <si>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</si>
  <si>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</si>
  <si>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</si>
  <si>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</si>
  <si>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</si>
  <si>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</si>
  <si>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</si>
  <si>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</si>
  <si>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</si>
  <si>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</si>
  <si>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</si>
  <si>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</si>
  <si>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</si>
  <si>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</si>
  <si>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</si>
  <si>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</si>
  <si>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</si>
  <si>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</si>
  <si>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</si>
  <si>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</si>
  <si>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</si>
  <si>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</si>
  <si>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</si>
  <si>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</si>
  <si>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</si>
  <si>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</si>
  <si>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</si>
  <si>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</si>
  <si>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</si>
  <si>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</si>
  <si>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</si>
  <si>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</si>
  <si>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</si>
  <si>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</si>
  <si>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</si>
  <si>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</si>
  <si>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</si>
  <si>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</si>
  <si>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</si>
  <si>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</si>
  <si>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</si>
  <si>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</si>
  <si>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</si>
  <si>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</si>
  <si>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</si>
  <si>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</si>
  <si>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</si>
  <si>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</si>
  <si>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</si>
  <si>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</si>
  <si>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</si>
  <si>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</si>
  <si>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</si>
  <si>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</si>
  <si>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</si>
  <si>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</si>
  <si>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</si>
  <si>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</si>
  <si>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</si>
  <si>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</si>
  <si>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</si>
  <si>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</si>
  <si>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</si>
  <si>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</si>
  <si>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</si>
  <si>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</si>
  <si>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</si>
  <si>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</si>
  <si>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</si>
  <si>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</si>
  <si>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</si>
  <si>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</si>
  <si>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</si>
  <si>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</si>
  <si>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</si>
  <si>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</si>
  <si>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</si>
  <si>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</si>
  <si>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</si>
  <si>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</si>
  <si>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</si>
  <si>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</si>
  <si>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</si>
  <si>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</si>
  <si>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</si>
  <si>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</si>
  <si>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</si>
  <si>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</si>
  <si>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</si>
  <si>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</si>
  <si>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</si>
  <si>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</si>
  <si>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</si>
  <si>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</si>
  <si>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</si>
  <si>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</si>
  <si>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</si>
  <si>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</si>
  <si>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</si>
  <si>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</si>
  <si>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</si>
  <si>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</si>
  <si>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</si>
  <si>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</si>
  <si>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</si>
  <si>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</si>
  <si>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</si>
  <si>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</si>
  <si>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</si>
  <si>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</si>
  <si>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</si>
  <si>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</si>
  <si>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</si>
  <si>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</si>
  <si>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</si>
  <si>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</si>
  <si>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</si>
  <si>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</si>
  <si>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</si>
  <si>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</si>
  <si>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</si>
  <si>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</si>
  <si>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</si>
  <si>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</si>
  <si>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</si>
  <si>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</si>
  <si>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</si>
  <si>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</si>
  <si>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</si>
  <si>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</si>
  <si>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</si>
  <si>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</si>
  <si>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</si>
  <si>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</si>
  <si>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</si>
  <si>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</si>
  <si>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</si>
  <si>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</si>
  <si>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</si>
  <si>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</si>
  <si>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</si>
  <si>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</si>
  <si>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</si>
  <si>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</si>
  <si>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</si>
  <si>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</si>
  <si>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</si>
  <si>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</si>
  <si>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</si>
  <si>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</si>
  <si>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</si>
  <si>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</si>
  <si>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</si>
  <si>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</si>
  <si>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</si>
  <si>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</si>
  <si>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</si>
  <si>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</si>
  <si>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</si>
  <si>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</si>
  <si>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</si>
  <si>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</si>
  <si>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</si>
  <si>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</si>
  <si>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</si>
  <si>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</si>
  <si>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</si>
  <si>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</si>
  <si>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</si>
  <si>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</si>
  <si>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</si>
  <si>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</si>
  <si>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</si>
  <si>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</si>
  <si>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</si>
  <si>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</si>
  <si>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</si>
  <si>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</si>
  <si>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</si>
  <si>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</si>
  <si>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</si>
  <si>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</si>
  <si>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</si>
  <si>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</si>
  <si>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</si>
  <si>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</si>
  <si>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</si>
  <si>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</si>
  <si>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</si>
  <si>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</si>
  <si>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</si>
  <si>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</si>
  <si>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</si>
  <si>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</si>
  <si>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</si>
  <si>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</si>
  <si>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</si>
  <si>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</si>
  <si>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</si>
  <si>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</si>
  <si>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</si>
  <si>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</si>
  <si>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</si>
  <si>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</si>
  <si>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</si>
  <si>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</si>
  <si>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</si>
  <si>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</si>
  <si>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</si>
  <si>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</si>
  <si>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</si>
  <si>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</si>
  <si>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</si>
  <si>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</si>
  <si>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</si>
  <si>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</si>
  <si>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</si>
  <si>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</si>
  <si>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</si>
  <si>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</si>
  <si>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</si>
  <si>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</si>
  <si>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</si>
  <si>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</si>
  <si>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</si>
  <si>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</si>
  <si>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</si>
  <si>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</si>
  <si>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</si>
  <si>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</si>
  <si>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</si>
  <si>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</si>
  <si>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</si>
  <si>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</si>
  <si>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</si>
  <si>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</si>
  <si>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</si>
  <si>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</si>
  <si>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</si>
  <si>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</si>
  <si>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</si>
  <si>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</si>
  <si>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</si>
  <si>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</si>
  <si>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</si>
  <si>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</si>
  <si>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</si>
  <si>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</si>
  <si>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</si>
  <si>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</si>
  <si>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</si>
  <si>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</si>
  <si>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</si>
  <si>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</si>
  <si>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</si>
  <si>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</si>
  <si>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</si>
  <si>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</si>
  <si>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</si>
  <si>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</si>
  <si>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</si>
  <si>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</si>
  <si>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</si>
  <si>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</si>
  <si>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</si>
  <si>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</si>
  <si>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</si>
  <si>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</si>
  <si>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</si>
  <si>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</si>
  <si>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</si>
  <si>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</si>
  <si>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</si>
  <si>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</si>
  <si>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</si>
  <si>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</si>
  <si>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</si>
  <si>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</si>
  <si>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</si>
  <si>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</si>
  <si>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</si>
  <si>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</si>
  <si>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</si>
  <si>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</si>
  <si>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</si>
  <si>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</si>
  <si>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</si>
  <si>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</si>
  <si>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</si>
  <si>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</si>
  <si>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</si>
  <si>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</si>
  <si>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</si>
  <si>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</si>
  <si>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</si>
  <si>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</si>
  <si>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</si>
  <si>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</si>
  <si>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</si>
  <si>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</si>
  <si>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</si>
  <si>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</si>
  <si>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</si>
  <si>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</si>
  <si>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</si>
  <si>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</si>
  <si>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</si>
  <si>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</si>
  <si>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</si>
  <si>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</si>
  <si>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</si>
  <si>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</si>
  <si>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</si>
  <si>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</si>
  <si>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</si>
  <si>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</si>
  <si>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</si>
  <si>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</si>
  <si>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</si>
  <si>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</si>
  <si>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</si>
  <si>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</si>
  <si>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</si>
  <si>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</si>
  <si>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</si>
  <si>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</si>
  <si>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</si>
  <si>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</si>
  <si>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</si>
  <si>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</si>
  <si>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</si>
  <si>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</si>
  <si>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</si>
  <si>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</si>
  <si>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</si>
  <si>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</si>
  <si>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</si>
  <si>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</si>
  <si>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</si>
  <si>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</si>
  <si>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</si>
  <si>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</si>
  <si>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</si>
  <si>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</si>
  <si>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</si>
  <si>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</si>
  <si>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</si>
  <si>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</si>
  <si>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</si>
  <si>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</si>
  <si>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</si>
  <si>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</si>
  <si>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</si>
  <si>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</si>
  <si>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</si>
  <si>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</si>
  <si>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</si>
  <si>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</si>
  <si>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</si>
  <si>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</si>
  <si>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</si>
  <si>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</si>
  <si>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</si>
  <si>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</si>
  <si>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</si>
  <si>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</si>
  <si>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</si>
  <si>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</si>
  <si>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</si>
  <si>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</si>
  <si>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</si>
  <si>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</si>
  <si>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</si>
  <si>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</si>
  <si>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</si>
  <si>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</si>
  <si>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</si>
  <si>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</si>
  <si>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</si>
  <si>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</si>
  <si>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</si>
  <si>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</si>
  <si>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</si>
  <si>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</si>
  <si>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</si>
  <si>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</si>
  <si>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</si>
  <si>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</si>
  <si>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</si>
  <si>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</si>
  <si>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</si>
  <si>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</si>
  <si>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</si>
  <si>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</si>
  <si>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</si>
  <si>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</si>
  <si>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</si>
  <si>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</si>
  <si>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</si>
  <si>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</si>
  <si>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</si>
  <si>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</si>
  <si>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</si>
  <si>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</si>
  <si>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</si>
  <si>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</si>
  <si>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</si>
  <si>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</si>
  <si>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</si>
  <si>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</si>
  <si>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</si>
  <si>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</si>
  <si>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</si>
  <si>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</si>
  <si>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</si>
  <si>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</si>
  <si>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</si>
  <si>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</si>
  <si>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</si>
  <si>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</si>
  <si>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</si>
  <si>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</si>
  <si>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</si>
  <si>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</si>
  <si>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</si>
  <si>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</si>
  <si>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</si>
  <si>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</si>
  <si>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</si>
  <si>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</si>
  <si>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</si>
  <si>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</si>
  <si>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</si>
  <si>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</si>
  <si>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</si>
  <si>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</si>
  <si>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</si>
  <si>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</si>
  <si>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</si>
  <si>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</si>
  <si>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</si>
  <si>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</si>
  <si>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</si>
  <si>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</si>
  <si>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</si>
  <si>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</si>
  <si>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</si>
  <si>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</si>
  <si>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</si>
  <si>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</si>
  <si>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</si>
  <si>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</si>
  <si>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</si>
  <si>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</si>
  <si>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</si>
  <si>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</si>
  <si>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</si>
  <si>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</si>
  <si>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</si>
  <si>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</si>
  <si>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</si>
  <si>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</si>
  <si>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</si>
  <si>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</si>
  <si>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</si>
  <si>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</si>
  <si>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</si>
  <si>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</si>
  <si>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</si>
  <si>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</si>
  <si>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</si>
  <si>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</si>
  <si>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</si>
  <si>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</si>
  <si>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</si>
  <si>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</si>
  <si>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</si>
  <si>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</si>
  <si>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</si>
  <si>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</si>
  <si>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</si>
  <si>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</si>
  <si>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</si>
  <si>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</si>
  <si>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</si>
  <si>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</si>
  <si>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</si>
  <si>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</si>
  <si>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</si>
  <si>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</si>
  <si>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</si>
  <si>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</si>
  <si>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</si>
  <si>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</si>
  <si>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</si>
  <si>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</si>
  <si>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</si>
  <si>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</si>
  <si>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</si>
  <si>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</si>
  <si>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</si>
  <si>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</si>
  <si>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</si>
  <si>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</si>
  <si>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</si>
  <si>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</si>
  <si>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</si>
  <si>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</si>
  <si>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</si>
  <si>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</si>
  <si>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</si>
  <si>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</si>
  <si>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</si>
  <si>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</si>
  <si>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</si>
  <si>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</si>
  <si>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</si>
  <si>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</si>
  <si>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</si>
  <si>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</si>
  <si>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</si>
  <si>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</si>
  <si>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</si>
  <si>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</si>
  <si>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</si>
  <si>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</si>
  <si>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</si>
  <si>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</si>
  <si>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</si>
  <si>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</si>
  <si>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</si>
  <si>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</si>
  <si>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</si>
  <si>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</si>
  <si>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</si>
  <si>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</si>
  <si>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</si>
  <si>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</si>
  <si>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</si>
  <si>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</si>
  <si>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</si>
  <si>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</si>
  <si>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</si>
  <si>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</si>
  <si>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</si>
  <si>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</si>
  <si>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</si>
  <si>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</si>
  <si>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</si>
  <si>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</si>
  <si>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</si>
  <si>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</si>
  <si>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</si>
  <si>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</si>
  <si>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</si>
  <si>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</si>
  <si>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</si>
  <si>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</si>
  <si>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</si>
  <si>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</si>
  <si>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</si>
  <si>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</si>
  <si>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</si>
  <si>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</si>
  <si>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</si>
  <si>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</si>
  <si>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</si>
  <si>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</si>
  <si>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</si>
  <si>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</si>
  <si>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</si>
  <si>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</si>
  <si>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</si>
  <si>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</si>
  <si>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</si>
  <si>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</si>
  <si>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</si>
  <si>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</si>
  <si>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</si>
  <si>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</si>
  <si>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</si>
  <si>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</si>
  <si>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</si>
  <si>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</si>
  <si>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</si>
  <si>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</si>
  <si>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</si>
  <si>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</si>
  <si>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</si>
  <si>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</si>
  <si>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</si>
  <si>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</si>
  <si>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</si>
  <si>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</si>
  <si>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</si>
  <si>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</si>
  <si>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</si>
  <si>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</si>
  <si>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</si>
  <si>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</si>
  <si>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</si>
  <si>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</si>
  <si>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</si>
  <si>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</si>
  <si>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</si>
  <si>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</si>
  <si>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</si>
  <si>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</si>
  <si>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</si>
  <si>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</si>
  <si>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</si>
  <si>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</si>
  <si>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</si>
  <si>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</si>
  <si>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</si>
  <si>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</si>
  <si>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</si>
  <si>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</si>
  <si>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</si>
  <si>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</si>
  <si>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</si>
  <si>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</si>
  <si>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</si>
  <si>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</si>
  <si>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</si>
  <si>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</si>
  <si>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</si>
  <si>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</si>
  <si>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</si>
  <si>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</si>
  <si>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</si>
  <si>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</si>
  <si>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</si>
  <si>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</si>
  <si>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</si>
  <si>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</si>
  <si>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</si>
  <si>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</si>
  <si>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</si>
  <si>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</si>
  <si>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</si>
  <si>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</si>
  <si>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</si>
  <si>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</si>
  <si>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</si>
  <si>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</si>
  <si>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</si>
  <si>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</si>
  <si>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</si>
  <si>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</si>
  <si>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</si>
  <si>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</si>
  <si>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</si>
  <si>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</si>
  <si>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</si>
  <si>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</si>
  <si>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</si>
  <si>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</si>
  <si>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</si>
  <si>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</si>
  <si>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</si>
  <si>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</si>
  <si>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</si>
  <si>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</si>
  <si>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</si>
  <si>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</si>
  <si>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</si>
  <si>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</si>
  <si>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</si>
  <si>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</si>
  <si>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</si>
  <si>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</si>
  <si>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</si>
  <si>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</si>
  <si>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</si>
  <si>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</si>
  <si>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</si>
  <si>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</si>
  <si>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</si>
  <si>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</si>
  <si>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</si>
  <si>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</si>
  <si>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</si>
  <si>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</si>
  <si>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</si>
  <si>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</si>
  <si>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</si>
  <si>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</si>
  <si>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</si>
  <si>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</si>
  <si>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</si>
  <si>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</si>
  <si>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</si>
  <si>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</si>
  <si>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</si>
  <si>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</si>
  <si>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</si>
  <si>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</si>
  <si>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</si>
  <si>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</si>
  <si>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</si>
  <si>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</si>
  <si>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</si>
  <si>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</si>
  <si>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</si>
  <si>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</si>
  <si>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</si>
  <si>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</si>
  <si>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</si>
  <si>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</si>
  <si>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</si>
  <si>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</si>
  <si>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</si>
  <si>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</si>
  <si>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</si>
  <si>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</si>
  <si>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</si>
  <si>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</si>
  <si>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</si>
  <si>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</si>
  <si>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</si>
  <si>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</si>
  <si>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</si>
  <si>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</si>
  <si>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</si>
  <si>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</si>
  <si>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</si>
  <si>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</si>
  <si>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</si>
  <si>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</si>
  <si>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</si>
  <si>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</si>
  <si>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</si>
  <si>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</si>
  <si>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</si>
  <si>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</si>
  <si>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</si>
  <si>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</si>
  <si>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</si>
  <si>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</si>
  <si>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</si>
  <si>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</si>
  <si>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</si>
  <si>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</si>
  <si>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</si>
  <si>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</si>
  <si>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</si>
  <si>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</si>
  <si>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</si>
  <si>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</si>
  <si>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</si>
  <si>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</si>
  <si>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</si>
  <si>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</si>
  <si>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</si>
  <si>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</si>
  <si>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</si>
  <si>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</si>
  <si>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</si>
  <si>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</si>
  <si>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</si>
  <si>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</si>
  <si>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</si>
  <si>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</si>
  <si>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</si>
  <si>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</si>
  <si>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</si>
  <si>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</si>
  <si>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</si>
  <si>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</si>
  <si>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</si>
  <si>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</si>
  <si>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</si>
  <si>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</si>
  <si>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</si>
  <si>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</si>
  <si>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</si>
  <si>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</si>
  <si>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</si>
  <si>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</si>
  <si>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</si>
  <si>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</si>
  <si>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</si>
  <si>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</si>
  <si>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</si>
  <si>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</si>
  <si>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</si>
  <si>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</si>
  <si>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</si>
  <si>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</si>
  <si>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</si>
  <si>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</si>
  <si>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</si>
  <si>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</si>
  <si>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</si>
  <si>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</si>
  <si>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</si>
  <si>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</si>
  <si>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</si>
  <si>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</si>
  <si>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</si>
  <si>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</si>
  <si>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</si>
  <si>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</si>
  <si>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</si>
  <si>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</si>
  <si>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</si>
  <si>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</si>
  <si>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</si>
  <si>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</si>
  <si>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</si>
  <si>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</si>
  <si>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</si>
  <si>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</si>
  <si>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</si>
  <si>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</si>
  <si>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</si>
  <si>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</si>
  <si>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</si>
  <si>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</si>
  <si>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</si>
  <si>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</si>
  <si>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</si>
  <si>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</si>
  <si>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</si>
  <si>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</si>
  <si>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</si>
  <si>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</si>
  <si>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</si>
  <si>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</si>
  <si>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</si>
  <si>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</si>
  <si>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</si>
  <si>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</si>
  <si>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</si>
  <si>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</si>
  <si>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</si>
  <si>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</si>
  <si>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</si>
  <si>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</si>
  <si>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</si>
  <si>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</si>
  <si>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</si>
  <si>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</si>
  <si>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</si>
  <si>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</si>
  <si>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</si>
  <si>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</si>
  <si>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</si>
  <si>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</si>
  <si>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</si>
  <si>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</si>
  <si>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</si>
  <si>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</si>
  <si>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</si>
  <si>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</si>
  <si>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</si>
  <si>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</si>
  <si>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</si>
  <si>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</si>
  <si>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</si>
  <si>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</si>
  <si>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</si>
  <si>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</si>
  <si>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</si>
  <si>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</si>
  <si>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</si>
  <si>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</si>
  <si>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</si>
  <si>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</si>
  <si>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</si>
  <si>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</si>
  <si>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</si>
  <si>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</si>
  <si>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</si>
  <si>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</si>
  <si>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</si>
  <si>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</si>
  <si>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</si>
  <si>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</si>
  <si>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</si>
  <si>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</si>
  <si>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</si>
  <si>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</si>
  <si>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</si>
  <si>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</si>
  <si>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</si>
  <si>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</si>
  <si>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</si>
  <si>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</si>
  <si>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</si>
  <si>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</si>
  <si>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</si>
  <si>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</si>
  <si>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</si>
  <si>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</si>
  <si>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</si>
  <si>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</si>
  <si>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</si>
  <si>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</si>
  <si>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</si>
  <si>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</si>
  <si>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</si>
  <si>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</si>
  <si>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</si>
  <si>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</si>
  <si>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</si>
  <si>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</si>
  <si>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</si>
  <si>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</si>
  <si>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</si>
  <si>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</si>
  <si>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</si>
  <si>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</si>
  <si>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</si>
  <si>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</si>
  <si>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</si>
  <si>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</si>
  <si>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</si>
  <si>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</si>
  <si>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</si>
  <si>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</si>
  <si>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</si>
  <si>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</si>
  <si>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</si>
  <si>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</si>
  <si>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</si>
  <si>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</si>
  <si>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</si>
  <si>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</si>
  <si>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</si>
  <si>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</si>
  <si>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</si>
  <si>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</si>
  <si>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</si>
  <si>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</si>
  <si>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</si>
  <si>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</si>
  <si>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</si>
  <si>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</si>
  <si>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</si>
  <si>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</si>
  <si>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</si>
  <si>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</si>
  <si>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</si>
  <si>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</si>
  <si>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</si>
  <si>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</si>
  <si>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</si>
  <si>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</si>
  <si>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</si>
  <si>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</si>
  <si>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</si>
  <si>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</si>
  <si>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</si>
  <si>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</si>
  <si>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</si>
  <si>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</si>
  <si>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</si>
  <si>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</si>
  <si>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</si>
  <si>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</si>
  <si>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</si>
  <si>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</si>
  <si>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</si>
  <si>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</si>
  <si>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</si>
  <si>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</si>
  <si>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</si>
  <si>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</si>
  <si>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</si>
  <si>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</si>
  <si>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</si>
  <si>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</si>
  <si>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</si>
  <si>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</si>
  <si>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</si>
  <si>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</si>
  <si>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</si>
  <si>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</si>
  <si>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</si>
  <si>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</si>
  <si>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</si>
  <si>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</si>
  <si>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</si>
  <si>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</si>
  <si>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</si>
  <si>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</si>
  <si>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</si>
  <si>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</si>
  <si>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</si>
  <si>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</si>
  <si>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</si>
  <si>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</si>
  <si>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</si>
  <si>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</si>
  <si>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</si>
  <si>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</si>
  <si>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</si>
  <si>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</si>
  <si>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</si>
  <si>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</si>
  <si>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</si>
  <si>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</si>
  <si>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</si>
  <si>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</si>
  <si>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</si>
  <si>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</si>
  <si>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</si>
  <si>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</si>
  <si>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</si>
  <si>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</si>
  <si>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</si>
  <si>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</si>
  <si>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</si>
  <si>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</si>
  <si>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</si>
  <si>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</si>
  <si>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</si>
  <si>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</si>
  <si>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</si>
  <si>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</si>
  <si>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</si>
  <si>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</si>
  <si>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</si>
  <si>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</si>
  <si>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</si>
  <si>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</si>
  <si>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</si>
  <si>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</si>
  <si>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</si>
  <si>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</si>
  <si>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</si>
  <si>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</si>
  <si>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</si>
  <si>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</si>
  <si>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</si>
  <si>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</si>
  <si>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</si>
  <si>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</si>
  <si>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</si>
  <si>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</si>
  <si>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</si>
  <si>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</si>
  <si>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</si>
  <si>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</si>
  <si>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</si>
  <si>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</si>
  <si>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</si>
  <si>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</si>
  <si>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</si>
  <si>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</si>
  <si>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</si>
  <si>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</si>
  <si>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</si>
  <si>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</si>
  <si>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</si>
  <si>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</si>
  <si>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</si>
  <si>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</si>
  <si>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</si>
  <si>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</si>
  <si>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</si>
  <si>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</si>
  <si>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</si>
  <si>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</si>
  <si>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</si>
  <si>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</si>
  <si>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</si>
  <si>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</si>
  <si>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</si>
  <si>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</si>
  <si>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</si>
  <si>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</si>
  <si>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</si>
  <si>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</si>
  <si>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</si>
  <si>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</si>
  <si>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</si>
  <si>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</si>
  <si>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</si>
  <si>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</si>
  <si>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</si>
  <si>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</si>
  <si>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</si>
  <si>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</si>
  <si>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</si>
  <si>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</si>
  <si>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</si>
  <si>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</si>
  <si>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</si>
  <si>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</si>
  <si>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</si>
  <si>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</si>
  <si>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</si>
  <si>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</si>
  <si>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</si>
  <si>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</si>
  <si>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</si>
  <si>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</si>
  <si>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</si>
  <si>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</si>
  <si>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</si>
  <si>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</si>
  <si>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</si>
  <si>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</si>
  <si>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</si>
  <si>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</si>
  <si>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</si>
  <si>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</si>
  <si>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</si>
  <si>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</si>
  <si>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</si>
  <si>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</si>
  <si>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</si>
  <si>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</si>
  <si>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</si>
  <si>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</si>
  <si>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</si>
  <si>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</si>
  <si>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</si>
  <si>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</si>
  <si>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</si>
  <si>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</si>
  <si>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</si>
  <si>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</si>
  <si>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</si>
  <si>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</si>
  <si>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</si>
  <si>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</si>
  <si>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</si>
  <si>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</si>
  <si>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</si>
  <si>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</si>
  <si>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</si>
  <si>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</si>
  <si>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</si>
  <si>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</si>
  <si>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</si>
  <si>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</si>
  <si>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</si>
  <si>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</si>
  <si>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</si>
  <si>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</si>
  <si>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</si>
  <si>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</si>
  <si>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</si>
  <si>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</si>
  <si>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</si>
  <si>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</si>
  <si>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</si>
  <si>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</si>
  <si>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</si>
  <si>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</si>
  <si>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</si>
  <si>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</si>
  <si>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</si>
  <si>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</si>
  <si>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</si>
  <si>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</si>
  <si>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</si>
  <si>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</si>
  <si>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</si>
  <si>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</si>
  <si>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</si>
  <si>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</si>
  <si>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</si>
  <si>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</si>
  <si>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</si>
  <si>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</si>
  <si>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</si>
  <si>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</si>
  <si>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</si>
  <si>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</si>
  <si>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</si>
  <si>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</si>
  <si>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</si>
  <si>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</si>
  <si>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</si>
  <si>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</si>
  <si>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</si>
  <si>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</si>
  <si>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</si>
  <si>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</si>
  <si>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</si>
  <si>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</si>
  <si>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</si>
  <si>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</si>
  <si>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</si>
  <si>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</si>
  <si>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</si>
  <si>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</si>
  <si>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</si>
  <si>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</si>
  <si>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</si>
  <si>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</si>
  <si>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</si>
  <si>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</si>
  <si>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</si>
  <si>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</si>
  <si>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</si>
  <si>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</si>
  <si>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</si>
  <si>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</si>
  <si>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</si>
  <si>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</si>
  <si>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</si>
  <si>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</si>
  <si>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</si>
  <si>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</si>
  <si>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</si>
  <si>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</si>
  <si>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</si>
  <si>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</si>
  <si>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</si>
  <si>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</si>
  <si>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</si>
  <si>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</si>
  <si>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</si>
  <si>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</si>
  <si>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</si>
  <si>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</si>
  <si>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</si>
  <si>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</si>
  <si>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</si>
  <si>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</si>
  <si>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</si>
  <si>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</si>
  <si>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</si>
  <si>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</si>
  <si>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</si>
  <si>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</si>
  <si>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</si>
  <si>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</si>
  <si>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</si>
  <si>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</si>
  <si>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</si>
  <si>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</si>
  <si>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</si>
  <si>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</si>
  <si>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</si>
  <si>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</si>
  <si>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</si>
  <si>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</si>
  <si>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</si>
  <si>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</si>
  <si>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</si>
  <si>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</si>
  <si>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</si>
  <si>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</si>
  <si>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</si>
  <si>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</si>
  <si>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</si>
  <si>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</si>
  <si>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</si>
  <si>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</si>
  <si>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</si>
  <si>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</si>
  <si>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</si>
  <si>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</si>
  <si>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</si>
  <si>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</si>
  <si>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</si>
  <si>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</si>
  <si>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</si>
  <si>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</si>
  <si>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</si>
  <si>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</si>
  <si>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</si>
  <si>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</si>
  <si>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</si>
  <si>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</si>
  <si>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</si>
  <si>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</si>
  <si>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</si>
  <si>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</si>
  <si>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</si>
  <si>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</si>
  <si>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</si>
  <si>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</si>
  <si>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</si>
  <si>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</si>
  <si>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</si>
  <si>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</si>
  <si>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</si>
  <si>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</si>
  <si>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</si>
  <si>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</si>
  <si>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</si>
  <si>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</si>
  <si>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</si>
  <si>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</si>
  <si>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</si>
  <si>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</si>
  <si>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</si>
  <si>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</si>
  <si>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</si>
  <si>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</si>
  <si>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</si>
  <si>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</si>
  <si>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</si>
  <si>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</si>
  <si>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</si>
  <si>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</si>
  <si>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</si>
  <si>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</si>
  <si>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</si>
  <si>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</si>
  <si>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</si>
  <si>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</si>
  <si>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</si>
  <si>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</si>
  <si>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</si>
  <si>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</si>
  <si>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</si>
  <si>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</si>
  <si>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</si>
  <si>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</si>
  <si>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</si>
  <si>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</si>
  <si>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</si>
  <si>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</si>
  <si>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</si>
  <si>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</si>
  <si>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</si>
  <si>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</si>
  <si>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</si>
  <si>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</si>
  <si>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</si>
  <si>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</si>
  <si>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</si>
  <si>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</si>
  <si>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</si>
  <si>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</si>
  <si>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</si>
  <si>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</si>
  <si>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</si>
  <si>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</si>
  <si>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</si>
  <si>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</si>
  <si>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</si>
  <si>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</si>
  <si>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</si>
  <si>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</si>
  <si>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</si>
  <si>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</si>
  <si>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</si>
  <si>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</si>
  <si>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</si>
  <si>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</si>
  <si>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</si>
  <si>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</si>
  <si>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</si>
  <si>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</si>
  <si>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</si>
  <si>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</si>
  <si>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</si>
  <si>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</si>
  <si>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</si>
  <si>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</si>
  <si>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</si>
  <si>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</si>
  <si>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</si>
  <si>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</si>
  <si>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</si>
  <si>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</si>
  <si>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</si>
  <si>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</si>
  <si>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</si>
  <si>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</si>
  <si>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</si>
  <si>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</si>
  <si>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</si>
  <si>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</si>
  <si>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</si>
  <si>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</si>
  <si>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</si>
  <si>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</si>
  <si>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</si>
  <si>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</si>
  <si>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</si>
  <si>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</si>
  <si>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</si>
  <si>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</si>
  <si>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</si>
  <si>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</si>
  <si>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</si>
  <si>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</si>
  <si>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</si>
  <si>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</si>
  <si>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</si>
  <si>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</si>
  <si>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</si>
  <si>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</si>
  <si>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</si>
  <si>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</si>
  <si>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</si>
  <si>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</si>
  <si>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</si>
  <si>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</si>
  <si>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</si>
  <si>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</si>
  <si>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</si>
  <si>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</si>
  <si>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</si>
  <si>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</si>
  <si>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</si>
  <si>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</si>
  <si>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</si>
  <si>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</si>
  <si>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</si>
  <si>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</si>
  <si>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</si>
  <si>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</si>
  <si>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</si>
  <si>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</si>
  <si>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</si>
  <si>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</si>
  <si>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</si>
  <si>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</si>
  <si>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</si>
  <si>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</si>
  <si>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</si>
  <si>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</si>
  <si>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</si>
  <si>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</si>
  <si>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</si>
  <si>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</si>
  <si>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</si>
  <si>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</si>
  <si>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</si>
  <si>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</si>
  <si>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</si>
  <si>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</si>
  <si>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</si>
  <si>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</si>
  <si>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</si>
  <si>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</si>
  <si>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</si>
  <si>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</si>
  <si>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</si>
  <si>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</si>
  <si>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</si>
  <si>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</si>
  <si>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</si>
  <si>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</si>
  <si>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</si>
  <si>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</si>
  <si>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</si>
  <si>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</si>
  <si>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</si>
  <si>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</si>
  <si>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</si>
  <si>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</si>
  <si>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</si>
  <si>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</si>
  <si>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</si>
  <si>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</si>
  <si>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</si>
  <si>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</si>
  <si>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</si>
  <si>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</si>
  <si>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</si>
  <si>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</si>
  <si>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</si>
  <si>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</si>
  <si>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</si>
  <si>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</si>
  <si>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</si>
  <si>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</si>
  <si>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</si>
  <si>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</si>
  <si>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</si>
  <si>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</si>
  <si>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</si>
  <si>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</si>
  <si>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</si>
  <si>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</si>
  <si>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</si>
  <si>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</si>
  <si>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</si>
  <si>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</si>
  <si>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</si>
  <si>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</si>
  <si>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</si>
  <si>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</si>
  <si>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</si>
  <si>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</si>
  <si>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</si>
  <si>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</si>
  <si>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</si>
  <si>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</si>
  <si>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</si>
  <si>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</si>
  <si>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</si>
  <si>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</si>
  <si>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</si>
  <si>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</si>
  <si>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</si>
  <si>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</si>
  <si>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</si>
  <si>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</si>
  <si>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</si>
  <si>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</si>
  <si>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</si>
  <si>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</si>
  <si>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</si>
  <si>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</si>
  <si>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</si>
  <si>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</si>
  <si>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</si>
  <si>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</si>
  <si>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</si>
  <si>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</si>
  <si>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</si>
  <si>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</si>
  <si>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</si>
  <si>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</si>
  <si>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</si>
  <si>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</si>
  <si>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</si>
  <si>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</si>
  <si>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</si>
  <si>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</si>
  <si>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</si>
  <si>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</si>
  <si>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</si>
  <si>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</si>
  <si>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</si>
  <si>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</si>
  <si>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</si>
  <si>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</si>
  <si>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</si>
  <si>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</si>
  <si>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</si>
  <si>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</si>
  <si>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</si>
  <si>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</si>
  <si>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</si>
  <si>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</si>
  <si>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</si>
  <si>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</si>
  <si>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</si>
  <si>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</si>
  <si>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</si>
  <si>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</si>
  <si>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</si>
  <si>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</si>
  <si>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</si>
  <si>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</si>
  <si>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</si>
  <si>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</si>
  <si>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</si>
  <si>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</si>
  <si>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</si>
  <si>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</si>
  <si>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</si>
  <si>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</si>
  <si>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</si>
  <si>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</si>
  <si>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</si>
  <si>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</si>
  <si>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</si>
  <si>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</si>
  <si>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</si>
  <si>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</si>
  <si>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</si>
  <si>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</si>
  <si>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</si>
  <si>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</si>
  <si>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</si>
  <si>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</si>
  <si>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</si>
  <si>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</si>
  <si>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</si>
  <si>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</si>
  <si>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</si>
  <si>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</si>
  <si>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</si>
  <si>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</si>
  <si>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</si>
  <si>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</si>
  <si>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</si>
  <si>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</si>
  <si>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</si>
  <si>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</si>
  <si>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</si>
  <si>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</si>
  <si>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</si>
  <si>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</si>
  <si>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</si>
  <si>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</si>
  <si>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</si>
  <si>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</si>
  <si>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</si>
  <si>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</si>
  <si>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</si>
  <si>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</si>
  <si>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</si>
  <si>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</si>
  <si>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</si>
  <si>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</si>
  <si>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</si>
  <si>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</si>
  <si>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</si>
  <si>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</si>
  <si>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</si>
  <si>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</si>
  <si>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</si>
  <si>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</si>
  <si>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</si>
  <si>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</si>
  <si>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</si>
  <si>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</si>
  <si>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</si>
  <si>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</si>
  <si>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</si>
  <si>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</si>
  <si>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</si>
  <si>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</si>
  <si>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</si>
  <si>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</si>
  <si>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</si>
  <si>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</si>
  <si>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</si>
  <si>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</si>
  <si>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</si>
  <si>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</si>
  <si>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</si>
  <si>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</si>
  <si>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</si>
  <si>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</si>
  <si>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</si>
  <si>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</si>
  <si>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</si>
  <si>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</si>
  <si>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</si>
  <si>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</si>
  <si>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</si>
  <si>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</si>
  <si>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</si>
  <si>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</si>
  <si>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</si>
  <si>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</si>
  <si>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</si>
  <si>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</si>
  <si>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</si>
  <si>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</si>
  <si>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</si>
  <si>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</si>
  <si>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</si>
  <si>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</si>
  <si>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</si>
  <si>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</si>
  <si>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</si>
  <si>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</si>
  <si>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</si>
  <si>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</si>
  <si>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</si>
  <si>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</si>
  <si>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</si>
  <si>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</si>
  <si>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</si>
  <si>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</si>
  <si>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</si>
  <si>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</si>
  <si>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</si>
  <si>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</si>
  <si>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</si>
  <si>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</si>
  <si>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</si>
  <si>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</si>
  <si>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</si>
  <si>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</si>
  <si>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</si>
  <si>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</si>
  <si>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</si>
  <si>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</si>
  <si>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</si>
  <si>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</si>
  <si>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</si>
  <si>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</si>
  <si>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</si>
  <si>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</si>
  <si>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</si>
  <si>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</si>
  <si>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</si>
  <si>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</si>
  <si>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</si>
  <si>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</si>
  <si>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</si>
  <si>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</si>
  <si>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</si>
  <si>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</si>
  <si>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</si>
  <si>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</si>
  <si>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</si>
  <si>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</si>
  <si>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</si>
  <si>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</si>
  <si>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</si>
  <si>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</si>
  <si>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</si>
  <si>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</si>
  <si>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</si>
  <si>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</si>
  <si>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</si>
  <si>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</si>
  <si>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</si>
  <si>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</si>
  <si>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</si>
  <si>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</si>
  <si>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</si>
  <si>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</si>
  <si>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</si>
  <si>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</si>
  <si>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</si>
  <si>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</si>
  <si>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</si>
  <si>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</si>
  <si>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</si>
  <si>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</si>
  <si>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</si>
  <si>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</si>
  <si>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</si>
  <si>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</si>
  <si>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</si>
  <si>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</si>
  <si>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</si>
  <si>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</si>
  <si>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</si>
  <si>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</si>
  <si>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</si>
  <si>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</si>
  <si>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</si>
  <si>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</si>
  <si>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</si>
  <si>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</si>
  <si>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</si>
  <si>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</si>
  <si>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</si>
  <si>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</si>
  <si>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</si>
  <si>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</si>
  <si>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</si>
  <si>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</si>
  <si>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</si>
  <si>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</si>
  <si>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</si>
  <si>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</si>
  <si>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</si>
  <si>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</si>
  <si>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</si>
  <si>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</si>
  <si>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</si>
  <si>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</si>
  <si>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</si>
  <si>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</si>
  <si>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</si>
  <si>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</si>
  <si>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</si>
  <si>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</si>
  <si>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</si>
  <si>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</si>
  <si>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</si>
  <si>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</si>
  <si>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</si>
  <si>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</si>
  <si>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</si>
  <si>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</si>
  <si>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</si>
  <si>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</si>
  <si>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</si>
  <si>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</si>
  <si>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</si>
  <si>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</si>
  <si>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</si>
  <si>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</si>
  <si>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</si>
  <si>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</si>
  <si>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</si>
  <si>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</si>
  <si>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</si>
  <si>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</si>
  <si>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</si>
  <si>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</si>
  <si>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</si>
  <si>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</si>
  <si>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</si>
  <si>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</si>
  <si>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</si>
  <si>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</si>
  <si>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</si>
  <si>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</si>
  <si>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</si>
  <si>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</si>
  <si>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</si>
  <si>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</si>
  <si>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</si>
  <si>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</si>
  <si>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</si>
  <si>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</si>
  <si>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</si>
  <si>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</si>
  <si>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</si>
  <si>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</si>
  <si>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</si>
  <si>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</si>
  <si>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</si>
  <si>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</si>
  <si>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</si>
  <si>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</si>
  <si>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</si>
  <si>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</si>
  <si>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</si>
  <si>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</si>
  <si>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</si>
  <si>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</si>
  <si>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</si>
  <si>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</si>
  <si>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</si>
  <si>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</si>
  <si>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</si>
  <si>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</si>
  <si>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</si>
  <si>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</si>
  <si>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</si>
  <si>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</si>
  <si>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</si>
  <si>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</si>
  <si>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</si>
  <si>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</si>
  <si>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</si>
  <si>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</si>
  <si>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</si>
  <si>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</si>
  <si>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</si>
  <si>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</si>
  <si>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</si>
  <si>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</si>
  <si>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</si>
  <si>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</si>
  <si>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</si>
  <si>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</si>
  <si>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</si>
  <si>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</si>
  <si>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</si>
  <si>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</si>
  <si>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</si>
  <si>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</si>
  <si>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</si>
  <si>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</si>
  <si>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</si>
  <si>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</si>
  <si>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</si>
  <si>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</si>
  <si>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</si>
  <si>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</si>
  <si>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</si>
  <si>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</si>
  <si>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</si>
  <si>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</si>
  <si>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</si>
  <si>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</si>
  <si>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</si>
  <si>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</si>
  <si>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</si>
  <si>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</si>
  <si>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</si>
  <si>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</si>
  <si>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</si>
  <si>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</si>
  <si>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</si>
  <si>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</si>
  <si>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</si>
  <si>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</si>
  <si>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</si>
  <si>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</si>
  <si>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</si>
  <si>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</si>
  <si>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</si>
  <si>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</si>
  <si>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</si>
  <si>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</si>
  <si>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</si>
  <si>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</si>
  <si>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</si>
  <si>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</si>
  <si>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</si>
  <si>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</si>
  <si>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</si>
  <si>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</si>
  <si>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</si>
  <si>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</si>
  <si>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</si>
  <si>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</si>
  <si>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</si>
  <si>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</si>
  <si>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</si>
  <si>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</si>
  <si>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</si>
  <si>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</si>
  <si>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</si>
  <si>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</si>
  <si>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</si>
  <si>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</si>
  <si>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</si>
  <si>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</si>
  <si>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</si>
  <si>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</si>
  <si>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</si>
  <si>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</si>
  <si>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</si>
  <si>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</si>
  <si>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</si>
  <si>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</si>
  <si>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</si>
  <si>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</si>
  <si>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</si>
  <si>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</si>
  <si>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</si>
  <si>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</si>
  <si>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</si>
  <si>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</si>
  <si>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</si>
  <si>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</si>
  <si>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</si>
  <si>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</si>
  <si>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</si>
  <si>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</si>
  <si>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</si>
  <si>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</si>
  <si>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</si>
  <si>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</si>
  <si>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</si>
  <si>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</si>
  <si>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</si>
  <si>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</si>
  <si>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</si>
  <si>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</si>
  <si>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</si>
  <si>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</si>
  <si>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</si>
  <si>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</si>
  <si>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</si>
  <si>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</si>
  <si>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</si>
  <si>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</si>
  <si>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</si>
  <si>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</si>
  <si>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</si>
  <si>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</si>
  <si>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</si>
  <si>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</si>
  <si>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</si>
  <si>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</si>
  <si>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</si>
  <si>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</si>
  <si>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</si>
  <si>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</si>
  <si>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</si>
  <si>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</si>
  <si>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</si>
  <si>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</si>
  <si>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</si>
  <si>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</si>
  <si>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</si>
  <si>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</si>
  <si>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</si>
  <si>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</si>
  <si>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</si>
  <si>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</si>
  <si>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</si>
  <si>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</si>
  <si>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</si>
  <si>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</si>
  <si>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</si>
  <si>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</si>
  <si>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</si>
  <si>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</si>
  <si>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</si>
  <si>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</si>
  <si>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</si>
  <si>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</si>
  <si>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</si>
  <si>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</si>
  <si>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</si>
  <si>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</si>
  <si>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</si>
  <si>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</si>
  <si>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</si>
  <si>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</si>
  <si>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</si>
  <si>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</si>
  <si>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</si>
  <si>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</si>
  <si>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</si>
  <si>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</si>
  <si>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</si>
  <si>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</si>
  <si>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</si>
  <si>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</si>
  <si>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</si>
  <si>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</si>
  <si>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</si>
  <si>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</si>
  <si>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</si>
  <si>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</si>
  <si>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</si>
  <si>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</si>
  <si>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</si>
  <si>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</si>
  <si>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</si>
  <si>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</si>
  <si>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</si>
  <si>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</si>
  <si>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</si>
  <si>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</si>
  <si>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</si>
  <si>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</si>
  <si>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</si>
  <si>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</si>
  <si>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</si>
  <si>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</si>
  <si>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</si>
  <si>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</si>
  <si>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</si>
  <si>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</si>
  <si>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</si>
  <si>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</si>
  <si>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</si>
  <si>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</si>
  <si>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</si>
  <si>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</si>
  <si>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</si>
  <si>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</si>
  <si>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</si>
  <si>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</si>
  <si>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</si>
  <si>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</si>
  <si>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</si>
  <si>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</si>
  <si>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</si>
  <si>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</si>
  <si>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</si>
  <si>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</si>
  <si>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</si>
  <si>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</si>
  <si>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</si>
  <si>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</si>
  <si>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</si>
  <si>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</si>
  <si>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</si>
  <si>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</si>
  <si>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</si>
  <si>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</si>
  <si>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</si>
  <si>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</si>
  <si>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</si>
  <si>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</si>
  <si>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</si>
  <si>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</si>
  <si>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</si>
  <si>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</si>
  <si>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</si>
  <si>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</si>
  <si>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</si>
  <si>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</si>
  <si>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</si>
  <si>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</si>
  <si>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</si>
  <si>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</si>
  <si>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</si>
  <si>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</si>
  <si>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</si>
  <si>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</si>
  <si>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</si>
  <si>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</si>
  <si>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</si>
  <si>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</si>
  <si>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</si>
  <si>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</si>
  <si>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</si>
  <si>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</si>
  <si>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</si>
  <si>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</si>
  <si>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</si>
  <si>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</si>
  <si>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</si>
  <si>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</si>
  <si>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</si>
  <si>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</si>
  <si>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</si>
  <si>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</si>
  <si>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</si>
  <si>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</si>
  <si>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</si>
  <si>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</si>
  <si>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</si>
  <si>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</si>
  <si>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</si>
  <si>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</si>
  <si>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</si>
  <si>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</si>
  <si>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</si>
  <si>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</si>
  <si>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</si>
  <si>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</si>
  <si>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</si>
  <si>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</si>
  <si>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</si>
  <si>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</si>
  <si>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</si>
  <si>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</si>
  <si>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</si>
  <si>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</si>
  <si>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</si>
  <si>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</si>
  <si>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</si>
  <si>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</si>
  <si>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</si>
  <si>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</si>
  <si>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</si>
  <si>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</si>
  <si>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</si>
  <si>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</si>
  <si>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</si>
  <si>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</si>
  <si>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</si>
  <si>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</si>
  <si>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</si>
  <si>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</si>
  <si>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</si>
  <si>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</si>
  <si>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</si>
  <si>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</si>
  <si>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</si>
  <si>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</si>
  <si>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</si>
  <si>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</si>
  <si>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</si>
  <si>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</si>
  <si>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</si>
  <si>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</si>
  <si>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</si>
  <si>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</si>
  <si>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</si>
  <si>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</si>
  <si>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</si>
  <si>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</si>
  <si>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</si>
  <si>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</si>
  <si>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</si>
  <si>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</si>
  <si>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</si>
  <si>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</si>
  <si>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</si>
  <si>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</si>
  <si>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</si>
  <si>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</si>
  <si>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</si>
  <si>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</si>
  <si>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</si>
  <si>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</si>
  <si>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</si>
  <si>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</si>
  <si>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</si>
  <si>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</si>
  <si>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</si>
  <si>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</si>
  <si>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</si>
  <si>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</si>
  <si>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</si>
  <si>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</si>
  <si>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</si>
  <si>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</si>
  <si>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</si>
  <si>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</si>
  <si>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</si>
  <si>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</si>
  <si>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</si>
  <si>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</si>
  <si>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</si>
  <si>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</si>
  <si>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</si>
  <si>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</si>
  <si>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</si>
  <si>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</si>
  <si>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</si>
  <si>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</si>
  <si>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</si>
  <si>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</si>
  <si>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</si>
  <si>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</si>
  <si>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</si>
  <si>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</si>
  <si>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</si>
  <si>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</si>
  <si>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</si>
  <si>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</si>
  <si>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</si>
  <si>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</si>
  <si>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</si>
  <si>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</si>
  <si>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</si>
  <si>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</si>
  <si>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</si>
  <si>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</si>
  <si>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</si>
  <si>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</si>
  <si>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</si>
  <si>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</si>
  <si>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</si>
  <si>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</si>
  <si>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</si>
  <si>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</si>
  <si>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</si>
  <si>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</si>
  <si>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</si>
  <si>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</si>
  <si>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</si>
  <si>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</si>
  <si>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</si>
  <si>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</si>
  <si>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</si>
  <si>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</si>
  <si>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</si>
  <si>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</si>
  <si>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</si>
  <si>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</si>
  <si>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</si>
  <si>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</si>
  <si>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</si>
  <si>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</si>
  <si>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</si>
  <si>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</si>
  <si>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</si>
  <si>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</si>
  <si>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</si>
  <si>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</si>
  <si>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</si>
  <si>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</si>
  <si>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</si>
  <si>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</si>
  <si>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</si>
  <si>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</si>
  <si>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</si>
  <si>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</si>
  <si>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</si>
  <si>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</si>
  <si>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</si>
  <si>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</si>
  <si>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</si>
  <si>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</si>
  <si>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</si>
  <si>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</si>
  <si>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</si>
  <si>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</si>
  <si>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</si>
  <si>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</si>
  <si>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</si>
  <si>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</si>
  <si>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</si>
  <si>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</si>
  <si>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</si>
  <si>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</si>
  <si>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</si>
  <si>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</si>
  <si>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</si>
  <si>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</si>
  <si>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</si>
  <si>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</si>
  <si>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</si>
  <si>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</si>
  <si>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</si>
  <si>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</si>
  <si>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</si>
  <si>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</si>
  <si>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</si>
  <si>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</si>
  <si>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</si>
  <si>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</si>
  <si>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</si>
  <si>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</si>
  <si>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</si>
  <si>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</si>
  <si>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</si>
  <si>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</si>
  <si>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</si>
  <si>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</si>
  <si>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</si>
  <si>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</si>
  <si>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</si>
  <si>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</si>
  <si>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</si>
  <si>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</si>
  <si>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</si>
  <si>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</si>
  <si>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</si>
  <si>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</si>
  <si>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</si>
  <si>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</si>
  <si>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</si>
  <si>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</si>
  <si>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</si>
  <si>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</si>
  <si>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</si>
  <si>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</si>
  <si>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</si>
  <si>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</si>
  <si>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</si>
  <si>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</si>
  <si>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</si>
  <si>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</si>
  <si>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</si>
  <si>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</si>
  <si>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</si>
  <si>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</si>
  <si>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</si>
  <si>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</si>
  <si>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</si>
  <si>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</si>
  <si>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</si>
  <si>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</si>
  <si>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</si>
  <si>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</si>
  <si>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</si>
  <si>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</si>
  <si>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</si>
  <si>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</si>
  <si>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</si>
  <si>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</si>
  <si>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</si>
  <si>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</si>
  <si>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</si>
  <si>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</si>
  <si>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</si>
  <si>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</si>
  <si>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</si>
  <si>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</si>
  <si>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</si>
  <si>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</si>
  <si>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</si>
  <si>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</si>
  <si>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</si>
  <si>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</si>
  <si>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</si>
  <si>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</si>
  <si>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</si>
  <si>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</si>
  <si>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</si>
  <si>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</si>
  <si>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</si>
  <si>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</si>
  <si>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</si>
  <si>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</si>
  <si>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</si>
  <si>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</si>
  <si>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</si>
  <si>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</si>
  <si>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</si>
  <si>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</si>
  <si>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</si>
  <si>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</si>
  <si>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</si>
  <si>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</si>
  <si>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</si>
  <si>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</si>
  <si>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</si>
  <si>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</si>
  <si>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</si>
  <si>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</si>
  <si>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</si>
  <si>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</si>
  <si>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</si>
  <si>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</si>
  <si>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</si>
  <si>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</si>
  <si>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</si>
  <si>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</si>
  <si>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</si>
  <si>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</si>
  <si>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</si>
  <si>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</si>
  <si>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</si>
  <si>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</si>
  <si>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</si>
  <si>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</si>
  <si>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</si>
  <si>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</si>
  <si>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</si>
  <si>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</si>
  <si>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</si>
  <si>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</si>
  <si>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</si>
  <si>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</si>
  <si>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</si>
  <si>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</si>
  <si>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</si>
  <si>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</si>
  <si>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</si>
  <si>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</si>
  <si>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</si>
  <si>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</si>
  <si>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</si>
  <si>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</si>
  <si>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</si>
  <si>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</si>
  <si>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</si>
  <si>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</si>
  <si>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</si>
  <si>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</si>
  <si>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</si>
  <si>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</si>
  <si>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</si>
  <si>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</si>
  <si>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</si>
  <si>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</si>
  <si>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</si>
  <si>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</si>
  <si>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</si>
  <si>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</si>
  <si>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</si>
  <si>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</si>
  <si>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</si>
  <si>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</si>
  <si>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</si>
  <si>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</si>
  <si>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</si>
  <si>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</si>
  <si>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</si>
  <si>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</si>
  <si>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</si>
  <si>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</si>
  <si>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</si>
  <si>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</si>
  <si>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</si>
  <si>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</si>
  <si>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</si>
  <si>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</si>
  <si>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</si>
  <si>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</si>
  <si>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</si>
  <si>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</si>
  <si>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</si>
  <si>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</si>
  <si>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</si>
  <si>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</si>
  <si>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</si>
  <si>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</si>
  <si>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</si>
  <si>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</si>
  <si>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</si>
  <si>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</si>
  <si>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</si>
  <si>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</si>
  <si>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</si>
  <si>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</si>
  <si>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</si>
  <si>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</si>
  <si>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</si>
  <si>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</si>
  <si>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</si>
  <si>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</si>
  <si>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</si>
  <si>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</si>
  <si>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</si>
  <si>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</si>
  <si>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</si>
  <si>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</si>
  <si>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</si>
  <si>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</si>
  <si>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</si>
  <si>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</si>
  <si>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</si>
  <si>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</si>
  <si>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</si>
  <si>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</si>
  <si>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</si>
  <si>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</si>
  <si>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</si>
  <si>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</si>
  <si>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</si>
  <si>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</si>
  <si>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</si>
  <si>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</si>
  <si>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</si>
  <si>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</si>
  <si>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</si>
  <si>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</si>
  <si>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</si>
  <si>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</si>
  <si>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</si>
  <si>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</si>
  <si>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</si>
  <si>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</si>
  <si>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</si>
  <si>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</si>
  <si>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</si>
  <si>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</si>
  <si>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</si>
  <si>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</si>
  <si>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</si>
  <si>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</si>
  <si>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</si>
  <si>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</si>
  <si>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</si>
  <si>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</si>
  <si>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</si>
  <si>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</si>
  <si>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</si>
  <si>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</si>
  <si>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</si>
  <si>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</si>
  <si>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</si>
  <si>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</si>
  <si>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</si>
  <si>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</si>
  <si>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</si>
  <si>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</si>
  <si>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</si>
  <si>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</si>
  <si>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</si>
  <si>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</si>
  <si>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</si>
  <si>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</si>
  <si>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</si>
  <si>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</si>
  <si>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</si>
  <si>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</si>
  <si>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</si>
  <si>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</si>
  <si>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</si>
  <si>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</si>
  <si>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</si>
  <si>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</si>
  <si>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</si>
  <si>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</si>
  <si>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</si>
  <si>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</si>
  <si>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</si>
  <si>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</si>
  <si>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</si>
  <si>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</si>
  <si>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</si>
  <si>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</si>
  <si>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</si>
  <si>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</si>
  <si>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</si>
  <si>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</si>
  <si>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</si>
  <si>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</si>
  <si>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</si>
  <si>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</si>
  <si>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</si>
  <si>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</si>
  <si>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</si>
  <si>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</si>
  <si>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</si>
  <si>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</si>
  <si>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</si>
  <si>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</si>
  <si>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</si>
  <si>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</si>
  <si>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</si>
  <si>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</si>
  <si>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</si>
  <si>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</si>
  <si>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</si>
  <si>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</si>
  <si>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</si>
  <si>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</si>
  <si>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</si>
  <si>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</si>
  <si>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</si>
  <si>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</si>
  <si>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</si>
  <si>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</si>
  <si>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</si>
  <si>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</si>
  <si>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</si>
  <si>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</si>
  <si>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</si>
  <si>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</si>
  <si>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</si>
  <si>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</si>
  <si>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</si>
  <si>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</si>
  <si>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</si>
  <si>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</si>
  <si>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</si>
  <si>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</si>
  <si>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</si>
  <si>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</si>
  <si>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</si>
  <si>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</si>
  <si>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</si>
  <si>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</si>
  <si>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</si>
  <si>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</si>
  <si>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</si>
  <si>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</si>
  <si>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</si>
  <si>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</si>
  <si>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</si>
  <si>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</si>
  <si>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</si>
  <si>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</si>
  <si>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</si>
  <si>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</si>
  <si>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</si>
  <si>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</si>
  <si>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</si>
  <si>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</si>
  <si>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</si>
  <si>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</si>
  <si>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</si>
  <si>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</si>
  <si>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</si>
  <si>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</si>
  <si>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</si>
  <si>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</si>
  <si>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</si>
  <si>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</si>
  <si>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</si>
  <si>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</si>
  <si>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</si>
  <si>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</si>
  <si>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</si>
  <si>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</si>
  <si>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</si>
  <si>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</si>
  <si>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</si>
  <si>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</si>
  <si>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</si>
  <si>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</si>
  <si>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</si>
  <si>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</si>
  <si>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</si>
  <si>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</si>
  <si>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</si>
  <si>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</si>
  <si>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</si>
  <si>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</si>
  <si>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</si>
  <si>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</si>
  <si>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</si>
  <si>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</si>
  <si>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</si>
  <si>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</si>
  <si>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</si>
  <si>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</si>
  <si>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</si>
  <si>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</si>
  <si>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</si>
  <si>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</si>
  <si>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</si>
  <si>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</si>
  <si>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</si>
  <si>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</si>
  <si>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</si>
  <si>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</si>
  <si>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</si>
  <si>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</si>
  <si>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</si>
  <si>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</si>
  <si>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</si>
  <si>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</si>
  <si>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</si>
  <si>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</si>
  <si>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</si>
  <si>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</si>
  <si>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</si>
  <si>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</si>
  <si>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</si>
  <si>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</si>
  <si>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</si>
  <si>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</si>
  <si>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</si>
  <si>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</si>
  <si>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</si>
  <si>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</si>
  <si>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</si>
  <si>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</si>
  <si>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</si>
  <si>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</si>
  <si>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</si>
  <si>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</si>
  <si>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</si>
  <si>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</si>
  <si>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</si>
  <si>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</si>
  <si>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</si>
  <si>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</si>
  <si>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</si>
  <si>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</si>
  <si>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</si>
  <si>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</si>
  <si>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</si>
  <si>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</si>
  <si>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</si>
  <si>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</si>
  <si>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</si>
  <si>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</si>
  <si>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</si>
  <si>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</si>
  <si>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</si>
  <si>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</si>
  <si>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</si>
  <si>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</si>
  <si>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</si>
  <si>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</si>
  <si>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</si>
  <si>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</si>
  <si>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</si>
  <si>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</si>
  <si>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</si>
  <si>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</si>
  <si>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</si>
  <si>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</si>
  <si>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</si>
  <si>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</si>
  <si>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</si>
  <si>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</si>
  <si>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</si>
  <si>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</si>
  <si>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</si>
  <si>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</si>
  <si>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</si>
  <si>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</si>
  <si>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</si>
  <si>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</si>
  <si>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</si>
  <si>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</si>
  <si>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</si>
  <si>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</si>
  <si>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</si>
  <si>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</si>
  <si>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</si>
  <si>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</si>
  <si>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</si>
  <si>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</si>
  <si>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</si>
  <si>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</si>
  <si>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</si>
  <si>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</si>
  <si>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</si>
  <si>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</si>
  <si>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</si>
  <si>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</si>
  <si>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</si>
  <si>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</si>
  <si>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</si>
  <si>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</si>
  <si>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</si>
  <si>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</si>
  <si>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</si>
  <si>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</si>
  <si>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</si>
  <si>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</si>
  <si>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</si>
  <si>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</si>
  <si>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</si>
  <si>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</si>
  <si>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</si>
  <si>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</si>
  <si>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</si>
  <si>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</si>
  <si>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</si>
  <si>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</si>
  <si>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</si>
  <si>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</si>
  <si>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</si>
  <si>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</si>
  <si>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</si>
  <si>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</si>
  <si>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</si>
  <si>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</si>
  <si>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</si>
  <si>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</si>
  <si>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</si>
  <si>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</si>
  <si>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</si>
  <si>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</si>
  <si>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</si>
  <si>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</si>
  <si>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</si>
  <si>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</si>
  <si>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</si>
  <si>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</si>
  <si>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</si>
  <si>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</si>
  <si>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</si>
  <si>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</si>
  <si>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</si>
  <si>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</si>
  <si>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</si>
  <si>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</si>
  <si>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</si>
  <si>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</si>
  <si>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</si>
  <si>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</si>
  <si>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</si>
  <si>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</si>
  <si>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</si>
  <si>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</si>
  <si>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</si>
  <si>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</si>
  <si>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</si>
  <si>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</si>
  <si>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</si>
  <si>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</si>
  <si>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</si>
  <si>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</si>
  <si>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</si>
  <si>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</si>
  <si>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</si>
  <si>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</si>
  <si>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</si>
  <si>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</si>
  <si>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</si>
  <si>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</si>
  <si>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</si>
  <si>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</si>
  <si>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</si>
  <si>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</si>
  <si>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</si>
  <si>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</si>
  <si>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</si>
  <si>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</si>
  <si>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</si>
  <si>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</si>
  <si>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</si>
  <si>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</si>
  <si>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</si>
  <si>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</si>
  <si>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</si>
  <si>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</si>
  <si>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</si>
  <si>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</si>
  <si>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</si>
  <si>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</si>
  <si>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</si>
  <si>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</si>
  <si>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</si>
  <si>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</si>
  <si>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</si>
  <si>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</si>
  <si>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</si>
  <si>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</si>
  <si>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</si>
  <si>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</si>
  <si>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</si>
  <si>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</si>
  <si>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</si>
  <si>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</si>
  <si>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</si>
  <si>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</si>
  <si>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</si>
  <si>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</si>
  <si>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</si>
  <si>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</si>
  <si>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</si>
  <si>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</si>
  <si>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</si>
  <si>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</si>
  <si>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</si>
  <si>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</si>
  <si>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</si>
  <si>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</si>
  <si>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</si>
  <si>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</si>
  <si>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</si>
  <si>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</si>
  <si>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</si>
  <si>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</si>
  <si>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</si>
  <si>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</si>
  <si>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</si>
  <si>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</si>
  <si>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</si>
  <si>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</si>
  <si>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</si>
  <si>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</si>
  <si>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</si>
  <si>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</si>
  <si>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</si>
  <si>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</si>
  <si>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</si>
  <si>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</si>
  <si>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</si>
  <si>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</si>
  <si>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</si>
  <si>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</si>
  <si>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</si>
  <si>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</si>
  <si>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</si>
  <si>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</si>
  <si>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</si>
  <si>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</si>
  <si>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</si>
  <si>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</si>
  <si>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</si>
  <si>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</si>
  <si>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</si>
  <si>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</si>
  <si>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</si>
  <si>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</si>
  <si>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</si>
  <si>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</si>
  <si>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</si>
  <si>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</si>
  <si>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</si>
  <si>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</si>
  <si>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</si>
  <si>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</si>
  <si>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</si>
  <si>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</si>
  <si>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</si>
  <si>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</si>
  <si>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</si>
  <si>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</si>
  <si>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</si>
  <si>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</si>
  <si>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</si>
  <si>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</si>
  <si>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</si>
  <si>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</si>
  <si>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</si>
  <si>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</si>
  <si>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</si>
  <si>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</si>
  <si>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</si>
  <si>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</si>
  <si>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</si>
  <si>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</si>
  <si>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</si>
  <si>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</si>
  <si>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</si>
  <si>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</si>
  <si>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</si>
  <si>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</si>
  <si>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</si>
  <si>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</si>
  <si>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</si>
  <si>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</si>
  <si>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</si>
  <si>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</si>
  <si>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</si>
  <si>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</si>
  <si>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</si>
  <si>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</si>
  <si>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</si>
  <si>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</si>
  <si>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</si>
  <si>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</si>
  <si>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</si>
  <si>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</si>
  <si>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</si>
  <si>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</si>
  <si>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</si>
  <si>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</si>
  <si>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</si>
  <si>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</si>
  <si>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</si>
  <si>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</si>
  <si>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</si>
  <si>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</si>
  <si>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</si>
  <si>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</si>
  <si>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</si>
  <si>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</si>
  <si>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</si>
  <si>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</si>
  <si>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</si>
  <si>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</si>
  <si>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</si>
  <si>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</si>
  <si>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</si>
  <si>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</si>
  <si>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</si>
  <si>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</si>
  <si>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</si>
  <si>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</si>
  <si>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</si>
  <si>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</si>
  <si>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</si>
  <si>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</si>
  <si>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</si>
  <si>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</si>
  <si>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</si>
  <si>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</si>
  <si>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</si>
  <si>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</si>
  <si>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</si>
  <si>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</si>
  <si>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</si>
  <si>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</si>
  <si>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</si>
  <si>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</si>
  <si>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</si>
  <si>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</si>
  <si>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</si>
  <si>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</si>
  <si>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</si>
  <si>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</si>
  <si>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</si>
  <si>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</si>
  <si>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</si>
  <si>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</si>
  <si>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</si>
  <si>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</si>
  <si>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</si>
  <si>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</si>
  <si>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</si>
  <si>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</si>
  <si>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</si>
  <si>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</si>
  <si>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</si>
  <si>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</si>
  <si>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</si>
  <si>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</si>
  <si>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</si>
  <si>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</si>
  <si>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</si>
  <si>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</si>
  <si>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</si>
  <si>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</si>
  <si>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</si>
  <si>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</si>
  <si>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</si>
  <si>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</si>
  <si>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</si>
  <si>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</si>
  <si>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</si>
  <si>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</si>
  <si>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</si>
  <si>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</si>
  <si>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</si>
  <si>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</si>
  <si>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</si>
  <si>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</si>
  <si>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</si>
  <si>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</si>
  <si>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</si>
  <si>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</si>
  <si>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</si>
  <si>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</si>
  <si>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</si>
  <si>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</si>
  <si>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</si>
  <si>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</si>
  <si>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</si>
  <si>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</si>
  <si>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</si>
  <si>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</si>
  <si>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</si>
  <si>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</si>
  <si>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</si>
  <si>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</si>
  <si>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</si>
  <si>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</si>
  <si>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</si>
  <si>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</si>
  <si>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</si>
  <si>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</si>
  <si>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</si>
  <si>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</si>
  <si>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</si>
  <si>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</si>
  <si>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</si>
  <si>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</si>
  <si>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</si>
  <si>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</si>
  <si>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</si>
  <si>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</si>
  <si>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</si>
  <si>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</si>
  <si>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</si>
  <si>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</si>
  <si>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</si>
  <si>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</si>
  <si>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</si>
  <si>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</si>
  <si>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</si>
  <si>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</si>
  <si>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</si>
  <si>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</si>
  <si>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</si>
  <si>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</si>
  <si>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</si>
  <si>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</si>
  <si>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</si>
  <si>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</si>
  <si>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</si>
  <si>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</si>
  <si>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</si>
  <si>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</si>
  <si>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</si>
  <si>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</si>
  <si>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</si>
  <si>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</si>
  <si>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</si>
  <si>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</si>
  <si>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</si>
  <si>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</si>
  <si>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</si>
  <si>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</si>
  <si>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</si>
  <si>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</si>
  <si>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</si>
  <si>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</si>
  <si>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</si>
  <si>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</si>
  <si>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</si>
  <si>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</si>
  <si>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</si>
  <si>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</si>
  <si>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</si>
  <si>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</si>
  <si>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</si>
  <si>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</si>
  <si>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</si>
  <si>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</si>
  <si>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</si>
  <si>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</si>
  <si>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</si>
  <si>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</si>
  <si>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</si>
  <si>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</si>
  <si>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</si>
  <si>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</si>
  <si>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</si>
  <si>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</si>
  <si>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</si>
  <si>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</si>
  <si>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</si>
  <si>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</si>
  <si>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</si>
  <si>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</si>
  <si>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</si>
  <si>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</si>
  <si>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</si>
  <si>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</si>
  <si>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</si>
  <si>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</si>
  <si>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</si>
  <si>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</si>
  <si>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</si>
  <si>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</si>
  <si>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</si>
  <si>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</si>
  <si>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</si>
  <si>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</si>
  <si>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</si>
  <si>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</si>
  <si>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</si>
  <si>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</si>
  <si>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</si>
  <si>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</si>
  <si>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</si>
  <si>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</si>
  <si>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</si>
  <si>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</si>
  <si>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</si>
  <si>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</si>
  <si>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</si>
  <si>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</si>
  <si>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</si>
  <si>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</si>
  <si>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</si>
  <si>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</si>
  <si>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</si>
  <si>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</si>
  <si>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</si>
  <si>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</si>
  <si>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</si>
  <si>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</si>
  <si>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</si>
  <si>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</si>
  <si>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</si>
  <si>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</si>
  <si>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</si>
  <si>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</si>
  <si>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</si>
  <si>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</si>
  <si>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</si>
  <si>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</si>
  <si>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</si>
  <si>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</si>
  <si>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</si>
  <si>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</si>
  <si>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</si>
  <si>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</si>
  <si>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</si>
  <si>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</si>
  <si>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</si>
  <si>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</si>
  <si>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</si>
  <si>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</si>
  <si>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</si>
  <si>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</si>
  <si>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</si>
  <si>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</si>
  <si>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</si>
  <si>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</si>
  <si>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</si>
  <si>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</si>
  <si>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</si>
  <si>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</si>
  <si>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</si>
  <si>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</si>
  <si>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</si>
  <si>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</si>
  <si>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</si>
  <si>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</si>
  <si>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</si>
  <si>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</si>
  <si>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</si>
  <si>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</si>
  <si>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</si>
  <si>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</si>
  <si>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</si>
  <si>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</si>
  <si>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</si>
  <si>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</si>
  <si>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</si>
  <si>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</si>
  <si>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</si>
  <si>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</si>
  <si>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</si>
  <si>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</si>
  <si>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</si>
  <si>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</si>
  <si>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</si>
  <si>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</si>
  <si>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</si>
  <si>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</si>
  <si>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</si>
  <si>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</si>
  <si>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</si>
  <si>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</si>
  <si>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</si>
  <si>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</si>
  <si>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</si>
  <si>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</si>
  <si>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</si>
  <si>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</si>
  <si>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</si>
  <si>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</si>
  <si>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</si>
  <si>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</si>
  <si>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</si>
  <si>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</si>
  <si>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</si>
  <si>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</si>
  <si>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</si>
  <si>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</si>
  <si>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</si>
  <si>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</si>
  <si>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</si>
  <si>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</si>
  <si>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</si>
  <si>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</si>
  <si>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</si>
  <si>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</si>
  <si>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</si>
  <si>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</si>
  <si>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</si>
  <si>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</si>
  <si>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</si>
  <si>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</si>
  <si>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</si>
  <si>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</si>
  <si>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</si>
  <si>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</si>
  <si>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</si>
  <si>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</si>
  <si>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</si>
  <si>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</si>
  <si>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</si>
  <si>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</si>
  <si>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</si>
  <si>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</si>
  <si>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</si>
  <si>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</si>
  <si>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</si>
  <si>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</si>
  <si>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</si>
  <si>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</si>
  <si>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</si>
  <si>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</si>
  <si>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</si>
  <si>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</si>
  <si>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</si>
  <si>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</si>
  <si>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</si>
  <si>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</si>
  <si>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</si>
  <si>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</si>
  <si>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</si>
  <si>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</si>
  <si>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</si>
  <si>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</si>
  <si>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</si>
  <si>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</si>
  <si>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</si>
  <si>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</si>
  <si>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</si>
  <si>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</si>
  <si>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</si>
  <si>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</si>
  <si>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</si>
  <si>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</si>
  <si>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</si>
  <si>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</si>
  <si>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</si>
  <si>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</si>
  <si>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</si>
  <si>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</si>
  <si>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</si>
  <si>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</si>
  <si>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</si>
  <si>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</si>
  <si>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</si>
  <si>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</si>
  <si>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</si>
  <si>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</si>
  <si>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</si>
  <si>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</si>
  <si>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</si>
  <si>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</si>
  <si>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</si>
  <si>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</si>
  <si>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</si>
  <si>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</si>
  <si>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</si>
  <si>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</si>
  <si>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</si>
  <si>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</si>
  <si>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</si>
  <si>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</si>
  <si>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</si>
  <si>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</si>
  <si>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</si>
  <si>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</si>
  <si>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</si>
  <si>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</si>
  <si>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</si>
  <si>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</si>
  <si>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</si>
  <si>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</si>
  <si>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</si>
  <si>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</si>
  <si>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</si>
  <si>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</si>
  <si>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</si>
  <si>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</si>
  <si>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</si>
  <si>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</si>
  <si>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</si>
  <si>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</si>
  <si>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</si>
  <si>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</si>
  <si>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</si>
  <si>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</si>
  <si>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</si>
  <si>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</si>
  <si>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</si>
  <si>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</si>
  <si>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</si>
  <si>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</si>
  <si>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</si>
  <si>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</si>
  <si>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</si>
  <si>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</si>
  <si>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</si>
  <si>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</si>
  <si>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</si>
  <si>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</si>
  <si>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</si>
  <si>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</si>
  <si>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</si>
  <si>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</si>
  <si>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</si>
  <si>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</si>
  <si>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</si>
  <si>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</si>
  <si>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</si>
  <si>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</si>
  <si>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</si>
  <si>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</si>
  <si>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</si>
  <si>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</si>
  <si>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</si>
  <si>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</si>
  <si>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</si>
  <si>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</si>
  <si>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</si>
  <si>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</si>
  <si>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</si>
  <si>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</si>
  <si>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</si>
  <si>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</si>
  <si>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</si>
  <si>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</si>
  <si>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</si>
  <si>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</si>
  <si>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</si>
  <si>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</si>
  <si>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</si>
  <si>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</si>
  <si>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</si>
  <si>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</si>
  <si>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</si>
  <si>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</si>
  <si>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</si>
  <si>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</si>
  <si>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</si>
  <si>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</si>
  <si>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</si>
  <si>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</si>
  <si>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</si>
  <si>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</si>
  <si>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</si>
  <si>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</si>
  <si>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</si>
  <si>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</si>
  <si>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</si>
  <si>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</si>
  <si>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</si>
  <si>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</si>
  <si>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</si>
  <si>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</si>
  <si>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</si>
  <si>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</si>
  <si>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</si>
  <si>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</si>
  <si>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</si>
  <si>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</si>
  <si>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</si>
  <si>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</si>
  <si>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</si>
  <si>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</si>
  <si>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</si>
  <si>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</si>
  <si>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</si>
  <si>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</si>
  <si>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</si>
  <si>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</si>
  <si>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</si>
  <si>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</si>
  <si>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</si>
  <si>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</si>
  <si>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</si>
  <si>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</si>
  <si>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</si>
  <si>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</si>
  <si>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</si>
  <si>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</si>
  <si>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</si>
  <si>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</si>
  <si>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</si>
  <si>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</si>
  <si>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</si>
  <si>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</si>
  <si>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</si>
  <si>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</si>
  <si>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</si>
  <si>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</si>
  <si>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</si>
  <si>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</si>
  <si>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</si>
  <si>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</si>
  <si>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</si>
  <si>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</si>
  <si>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</si>
  <si>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</si>
  <si>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</si>
  <si>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</si>
  <si>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</si>
  <si>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</si>
  <si>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</si>
  <si>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</si>
  <si>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</si>
  <si>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</si>
  <si>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</si>
  <si>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</si>
  <si>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</si>
  <si>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</si>
  <si>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</si>
  <si>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</si>
  <si>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</si>
  <si>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</si>
  <si>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</si>
  <si>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</si>
  <si>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</si>
  <si>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</si>
  <si>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</si>
  <si>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</si>
  <si>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</si>
  <si>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</si>
  <si>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</si>
  <si>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</si>
  <si>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</si>
  <si>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</si>
  <si>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</si>
  <si>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</si>
  <si>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</si>
  <si>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</si>
  <si>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</si>
  <si>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</si>
  <si>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</si>
  <si>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</si>
  <si>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</si>
  <si>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</si>
  <si>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</si>
  <si>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</si>
  <si>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</si>
  <si>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</si>
  <si>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</si>
  <si>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</si>
  <si>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</si>
  <si>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</si>
  <si>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</si>
  <si>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</si>
  <si>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</si>
  <si>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</si>
  <si>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</si>
  <si>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</si>
  <si>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</si>
  <si>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</si>
  <si>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</si>
  <si>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</si>
  <si>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</si>
  <si>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</si>
  <si>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</si>
  <si>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</si>
  <si>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</si>
  <si>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</si>
  <si>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</si>
  <si>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</si>
  <si>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</si>
  <si>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</si>
  <si>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</si>
  <si>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</si>
  <si>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</si>
  <si>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</si>
  <si>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</si>
  <si>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</si>
  <si>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</si>
  <si>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</si>
  <si>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</si>
  <si>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</si>
  <si>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</si>
  <si>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</si>
  <si>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</si>
  <si>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</si>
  <si>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</si>
  <si>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</si>
  <si>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</si>
  <si>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</si>
  <si>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</si>
  <si>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</si>
  <si>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</si>
  <si>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</si>
  <si>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</si>
  <si>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</si>
  <si>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</si>
  <si>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</si>
  <si>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</si>
  <si>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</si>
  <si>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</si>
  <si>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</si>
  <si>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</si>
  <si>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</si>
  <si>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</si>
  <si>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</si>
  <si>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</si>
  <si>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</si>
  <si>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</si>
  <si>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</si>
  <si>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</si>
  <si>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</si>
  <si>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</si>
  <si>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</si>
  <si>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</si>
  <si>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</si>
  <si>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</si>
  <si>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</si>
  <si>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</si>
  <si>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</si>
  <si>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</si>
  <si>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</si>
  <si>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</si>
  <si>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</si>
  <si>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</si>
  <si>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</si>
  <si>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</si>
  <si>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</si>
  <si>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</si>
  <si>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</si>
  <si>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</si>
  <si>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</si>
  <si>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</si>
  <si>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</si>
  <si>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</si>
  <si>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</si>
  <si>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</si>
  <si>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</si>
  <si>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</si>
  <si>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</si>
  <si>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</si>
  <si>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</si>
  <si>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</si>
  <si>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</si>
  <si>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</si>
  <si>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</si>
  <si>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</si>
  <si>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</si>
  <si>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</si>
  <si>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</si>
  <si>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</si>
  <si>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</si>
  <si>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</si>
  <si>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</si>
  <si>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</si>
  <si>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</si>
  <si>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</si>
  <si>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</si>
  <si>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</si>
  <si>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</si>
  <si>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</si>
  <si>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</si>
  <si>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</si>
  <si>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</si>
  <si>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</si>
  <si>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</si>
  <si>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</si>
  <si>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</si>
  <si>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</si>
  <si>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</si>
  <si>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</si>
  <si>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</si>
  <si>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</si>
  <si>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</si>
  <si>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</si>
  <si>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</si>
  <si>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</si>
  <si>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</si>
  <si>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</si>
  <si>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</si>
  <si>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</si>
  <si>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</si>
  <si>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</si>
  <si>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</si>
  <si>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</si>
  <si>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</si>
  <si>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</si>
  <si>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</si>
  <si>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</si>
  <si>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</si>
  <si>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</si>
  <si>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</si>
  <si>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</si>
  <si>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</si>
  <si>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</si>
  <si>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</si>
  <si>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</si>
  <si>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</si>
  <si>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</si>
  <si>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</si>
  <si>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</si>
  <si>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</si>
  <si>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</si>
  <si>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</si>
  <si>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</si>
  <si>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</si>
  <si>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</si>
  <si>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</si>
  <si>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</si>
  <si>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</si>
  <si>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</si>
  <si>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</si>
  <si>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</si>
  <si>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</si>
  <si>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</si>
  <si>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</si>
  <si>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</si>
  <si>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</si>
  <si>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</si>
  <si>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</si>
  <si>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</si>
  <si>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</si>
  <si>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</si>
  <si>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</si>
  <si>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</si>
  <si>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</si>
  <si>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</si>
  <si>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</si>
  <si>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</si>
  <si>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</si>
  <si>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</si>
  <si>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</si>
  <si>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</si>
  <si>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</si>
  <si>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</si>
  <si>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</si>
  <si>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</si>
  <si>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</si>
  <si>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</si>
  <si>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</si>
  <si>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</si>
  <si>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</si>
  <si>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</si>
  <si>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</si>
  <si>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</si>
  <si>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</si>
  <si>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</si>
  <si>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</si>
  <si>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</si>
  <si>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</si>
  <si>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</si>
  <si>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</si>
  <si>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</si>
  <si>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</si>
  <si>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</si>
  <si>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</si>
  <si>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</si>
  <si>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</si>
  <si>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</si>
  <si>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</si>
  <si>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</si>
  <si>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</si>
  <si>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</si>
  <si>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</si>
  <si>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</si>
  <si>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</si>
  <si>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</si>
  <si>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</si>
  <si>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</si>
  <si>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</si>
  <si>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</si>
  <si>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</si>
  <si>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</si>
  <si>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</si>
  <si>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</si>
  <si>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</si>
  <si>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</si>
  <si>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</si>
  <si>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</si>
  <si>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</si>
  <si>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</si>
  <si>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</si>
  <si>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</si>
  <si>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</si>
  <si>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</si>
  <si>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</si>
  <si>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</si>
  <si>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</si>
  <si>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</si>
  <si>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</si>
  <si>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</si>
  <si>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</si>
  <si>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</si>
  <si>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</si>
  <si>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</si>
  <si>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</si>
  <si>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</si>
  <si>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</si>
  <si>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</si>
  <si>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</si>
  <si>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</si>
  <si>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</si>
  <si>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</si>
  <si>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</si>
  <si>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</si>
  <si>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</si>
  <si>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</si>
  <si>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</si>
  <si>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</si>
  <si>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</si>
  <si>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</si>
  <si>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</si>
  <si>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</si>
  <si>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</si>
  <si>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</si>
  <si>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</si>
  <si>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</si>
  <si>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</si>
  <si>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</si>
  <si>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</si>
  <si>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</si>
  <si>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</si>
  <si>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</si>
  <si>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</si>
  <si>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</si>
  <si>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</si>
  <si>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</si>
  <si>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</si>
  <si>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</si>
  <si>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</si>
  <si>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</si>
  <si>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</si>
  <si>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</si>
  <si>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</si>
  <si>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</si>
  <si>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</si>
  <si>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</si>
  <si>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</si>
  <si>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</si>
  <si>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</si>
  <si>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</si>
  <si>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</si>
  <si>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</si>
  <si>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</si>
  <si>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</si>
  <si>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</si>
  <si>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</si>
  <si>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</si>
  <si>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</si>
  <si>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</si>
  <si>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</si>
  <si>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</si>
  <si>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</si>
  <si>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</si>
  <si>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</si>
  <si>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</si>
  <si>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</si>
  <si>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</si>
  <si>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</si>
  <si>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</si>
  <si>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</si>
  <si>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</si>
  <si>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</si>
  <si>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</si>
  <si>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</si>
  <si>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</si>
  <si>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</si>
  <si>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</si>
  <si>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</si>
  <si>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</si>
  <si>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</si>
  <si>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</si>
  <si>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</si>
  <si>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</si>
  <si>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</si>
  <si>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</si>
  <si>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</si>
  <si>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</si>
  <si>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</si>
  <si>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</si>
  <si>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</si>
  <si>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</si>
  <si>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</si>
  <si>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</si>
  <si>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</si>
  <si>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</si>
  <si>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</si>
  <si>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</si>
  <si>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</si>
  <si>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</si>
  <si>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</si>
  <si>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</si>
  <si>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</si>
  <si>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</si>
  <si>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</si>
  <si>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</si>
  <si>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</si>
  <si>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</si>
  <si>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</si>
  <si>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</si>
  <si>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</si>
  <si>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</si>
  <si>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</si>
  <si>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</si>
  <si>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</si>
  <si>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</si>
  <si>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</si>
  <si>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</si>
  <si>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</si>
  <si>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</si>
  <si>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</si>
  <si>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</si>
  <si>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</si>
  <si>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</si>
  <si>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</si>
  <si>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</si>
  <si>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</si>
  <si>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</si>
  <si>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</si>
  <si>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</si>
  <si>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</si>
  <si>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</si>
  <si>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</si>
  <si>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</si>
  <si>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</si>
  <si>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</si>
  <si>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</si>
  <si>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</si>
  <si>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</si>
  <si>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</si>
  <si>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</si>
  <si>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</si>
  <si>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</si>
  <si>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</si>
  <si>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</si>
  <si>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</si>
  <si>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</si>
  <si>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</si>
  <si>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</si>
  <si>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</si>
  <si>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</si>
  <si>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</si>
  <si>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</si>
  <si>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</si>
  <si>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</si>
  <si>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</si>
  <si>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</si>
  <si>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</si>
  <si>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</si>
  <si>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</si>
  <si>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</si>
  <si>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</si>
  <si>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</si>
  <si>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</si>
  <si>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</si>
  <si>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</si>
  <si>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</si>
  <si>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</si>
  <si>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</si>
  <si>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</si>
  <si>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</si>
  <si>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</si>
  <si>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</si>
  <si>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</si>
  <si>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</si>
  <si>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</si>
  <si>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</si>
  <si>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</si>
  <si>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</si>
  <si>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</si>
  <si>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</si>
  <si>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</si>
  <si>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</si>
  <si>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</si>
  <si>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</si>
  <si>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</si>
  <si>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</si>
  <si>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</si>
  <si>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</si>
  <si>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</si>
  <si>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</si>
  <si>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</si>
  <si>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</si>
  <si>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</si>
  <si>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</si>
  <si>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</si>
  <si>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</si>
  <si>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</si>
  <si>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</si>
  <si>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</si>
  <si>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</si>
  <si>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</si>
  <si>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</si>
  <si>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</si>
  <si>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</si>
  <si>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</si>
  <si>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</si>
  <si>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</si>
  <si>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</si>
  <si>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</si>
  <si>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</si>
  <si>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</si>
  <si>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</si>
  <si>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</si>
  <si>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</si>
  <si>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</si>
  <si>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</si>
  <si>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</si>
  <si>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</si>
  <si>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</si>
  <si>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</si>
  <si>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</si>
  <si>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</si>
  <si>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</si>
  <si>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</si>
  <si>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</si>
  <si>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</si>
  <si>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</si>
  <si>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</si>
  <si>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</si>
  <si>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</si>
  <si>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</si>
  <si>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</si>
  <si>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</si>
  <si>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</si>
  <si>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</si>
  <si>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</si>
  <si>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</si>
  <si>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</si>
  <si>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</si>
  <si>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</si>
  <si>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</si>
  <si>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</si>
  <si>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</si>
  <si>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</si>
  <si>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</si>
  <si>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</si>
  <si>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</si>
  <si>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</si>
  <si>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</si>
  <si>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</si>
  <si>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</si>
  <si>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</si>
  <si>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</si>
  <si>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</si>
  <si>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</si>
  <si>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</si>
  <si>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</si>
  <si>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</si>
  <si>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</si>
  <si>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</si>
  <si>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</si>
  <si>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</si>
  <si>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</si>
  <si>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</si>
  <si>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</si>
  <si>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</si>
  <si>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</si>
  <si>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</si>
  <si>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</si>
  <si>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</si>
  <si>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</si>
  <si>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</si>
  <si>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</si>
  <si>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</si>
  <si>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</si>
  <si>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</si>
  <si>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</si>
  <si>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</si>
  <si>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</si>
  <si>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</si>
  <si>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</si>
  <si>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</si>
  <si>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</si>
  <si>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</si>
  <si>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</si>
  <si>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</si>
  <si>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</si>
  <si>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</si>
  <si>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</si>
  <si>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</si>
  <si>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</si>
  <si>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</si>
  <si>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</si>
  <si>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</si>
  <si>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</si>
  <si>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</si>
  <si>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</si>
  <si>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</si>
  <si>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</si>
  <si>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</si>
  <si>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</si>
  <si>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</si>
  <si>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</si>
  <si>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</si>
  <si>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</si>
  <si>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</si>
  <si>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</si>
  <si>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</si>
  <si>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</si>
  <si>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</si>
  <si>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</si>
  <si>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</si>
  <si>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</si>
  <si>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</si>
  <si>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</si>
  <si>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</si>
  <si>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</si>
  <si>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</si>
  <si>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</si>
  <si>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</si>
  <si>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</si>
  <si>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</si>
  <si>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</si>
  <si>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</si>
  <si>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</si>
  <si>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</si>
  <si>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</si>
  <si>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</si>
  <si>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</si>
  <si>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</si>
  <si>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</si>
  <si>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</si>
  <si>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</si>
  <si>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</si>
  <si>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</si>
  <si>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</si>
  <si>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</si>
  <si>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</si>
  <si>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</si>
  <si>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</si>
  <si>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</si>
  <si>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</si>
  <si>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</si>
  <si>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</si>
  <si>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</si>
  <si>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</si>
  <si>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</si>
  <si>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</si>
  <si>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</si>
  <si>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</si>
  <si>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</si>
  <si>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</si>
  <si>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</si>
  <si>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</si>
  <si>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</si>
  <si>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</si>
  <si>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</si>
  <si>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</si>
  <si>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</si>
  <si>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</si>
  <si>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</si>
  <si>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</si>
  <si>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</si>
  <si>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</si>
  <si>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</si>
  <si>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</si>
  <si>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</si>
  <si>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</si>
  <si>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</si>
  <si>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</si>
  <si>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</si>
  <si>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</si>
  <si>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</si>
  <si>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</si>
  <si>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</si>
  <si>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</si>
  <si>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</si>
  <si>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</si>
  <si>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</si>
  <si>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</si>
  <si>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</si>
  <si>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</si>
  <si>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</si>
  <si>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</si>
  <si>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</si>
  <si>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</si>
  <si>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</si>
  <si>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</si>
  <si>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</si>
  <si>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</si>
  <si>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</si>
  <si>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</si>
  <si>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</si>
  <si>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</si>
  <si>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</si>
  <si>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</si>
  <si>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</si>
  <si>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</si>
  <si>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</si>
  <si>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</si>
  <si>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</si>
  <si>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</si>
  <si>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</si>
  <si>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</si>
  <si>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</si>
  <si>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</si>
  <si>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</si>
  <si>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</si>
  <si>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</si>
  <si>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</si>
  <si>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</si>
  <si>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</si>
  <si>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</si>
  <si>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</si>
  <si>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</si>
  <si>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</si>
  <si>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</si>
  <si>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</si>
  <si>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</si>
  <si>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</si>
  <si>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</si>
  <si>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</si>
  <si>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</si>
  <si>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</si>
  <si>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</si>
  <si>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</si>
  <si>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</si>
  <si>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</si>
  <si>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</si>
  <si>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</si>
  <si>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</si>
  <si>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</si>
  <si>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</si>
  <si>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</si>
  <si>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</si>
  <si>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</si>
  <si>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</si>
  <si>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</si>
  <si>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</si>
  <si>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</si>
  <si>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</si>
  <si>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</si>
  <si>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</si>
  <si>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</si>
  <si>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</si>
  <si>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</si>
  <si>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</si>
  <si>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</si>
  <si>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</si>
  <si>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</si>
  <si>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</si>
  <si>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</si>
  <si>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</si>
  <si>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</si>
  <si>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</si>
  <si>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</si>
  <si>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</si>
  <si>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</si>
  <si>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</si>
  <si>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</si>
  <si>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</si>
  <si>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</si>
  <si>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</si>
  <si>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</si>
  <si>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</si>
  <si>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</si>
  <si>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</si>
  <si>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</si>
  <si>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</si>
  <si>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</si>
  <si>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</si>
  <si>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</si>
  <si>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</si>
  <si>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</si>
  <si>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</si>
  <si>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</si>
  <si>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</si>
  <si>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</si>
  <si>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</si>
  <si>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</si>
  <si>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</si>
  <si>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</si>
  <si>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</si>
  <si>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</si>
  <si>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</si>
  <si>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</si>
  <si>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</si>
  <si>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</si>
  <si>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</si>
  <si>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</si>
  <si>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</si>
  <si>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</si>
  <si>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</si>
  <si>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</si>
  <si>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</si>
  <si>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</si>
  <si>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</si>
  <si>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</si>
  <si>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</si>
  <si>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</si>
  <si>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</si>
  <si>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</si>
  <si>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</si>
  <si>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</si>
  <si>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</si>
  <si>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</si>
  <si>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</si>
  <si>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</si>
  <si>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</si>
  <si>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</si>
  <si>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</si>
  <si>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</si>
  <si>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</si>
  <si>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</si>
  <si>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</si>
  <si>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</si>
  <si>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</si>
  <si>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</si>
  <si>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</si>
  <si>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</si>
  <si>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</si>
  <si>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</si>
  <si>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</si>
  <si>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</si>
  <si>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</si>
  <si>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</si>
  <si>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</si>
  <si>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</si>
  <si>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</si>
  <si>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</si>
  <si>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</si>
  <si>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</si>
  <si>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</si>
  <si>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</si>
  <si>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</si>
  <si>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</si>
  <si>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</si>
  <si>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</si>
  <si>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</si>
  <si>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</si>
  <si>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</si>
  <si>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</si>
  <si>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</si>
  <si>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</si>
  <si>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</si>
  <si>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</si>
  <si>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</si>
  <si>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</si>
  <si>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</si>
  <si>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</si>
  <si>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</si>
  <si>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</si>
  <si>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</si>
  <si>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</si>
  <si>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</si>
  <si>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</si>
  <si>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</si>
  <si>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</si>
  <si>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</si>
  <si>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</si>
  <si>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</si>
  <si>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</si>
  <si>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</si>
  <si>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</si>
  <si>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</si>
  <si>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</si>
  <si>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</si>
  <si>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</si>
  <si>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</si>
  <si>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</si>
  <si>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</si>
  <si>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</si>
  <si>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</si>
  <si>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</si>
  <si>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</si>
  <si>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</si>
  <si>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</si>
  <si>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</si>
  <si>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</si>
  <si>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</si>
  <si>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</si>
  <si>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</si>
  <si>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</si>
  <si>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</si>
  <si>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</si>
  <si>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</si>
  <si>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</si>
  <si>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</si>
  <si>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</si>
  <si>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</si>
  <si>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</si>
  <si>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</si>
  <si>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</si>
  <si>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</si>
  <si>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</si>
  <si>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</si>
  <si>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</si>
  <si>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</si>
  <si>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</si>
  <si>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</si>
  <si>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</si>
  <si>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</si>
  <si>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</si>
  <si>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</si>
  <si>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</si>
  <si>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</si>
  <si>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</si>
  <si>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</si>
  <si>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</si>
  <si>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</si>
  <si>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</si>
  <si>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</si>
  <si>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</si>
  <si>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</si>
  <si>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</si>
  <si>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</si>
  <si>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</si>
  <si>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</si>
  <si>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</si>
  <si>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</si>
  <si>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</si>
  <si>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</si>
  <si>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</si>
  <si>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</si>
  <si>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</si>
  <si>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</si>
  <si>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</si>
  <si>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</si>
  <si>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</si>
  <si>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</si>
  <si>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</si>
  <si>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</si>
  <si>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</si>
  <si>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</si>
  <si>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</si>
  <si>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</si>
  <si>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</si>
  <si>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</si>
  <si>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</si>
  <si>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</si>
  <si>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</si>
  <si>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</si>
  <si>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</si>
  <si>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</si>
  <si>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</si>
  <si>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</si>
  <si>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</si>
  <si>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</si>
  <si>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</si>
  <si>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</si>
  <si>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</si>
  <si>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</si>
  <si>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</si>
  <si>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</si>
  <si>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</si>
  <si>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</si>
  <si>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</si>
  <si>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</si>
  <si>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</si>
  <si>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</si>
  <si>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</si>
  <si>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</si>
  <si>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</si>
  <si>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</si>
  <si>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</si>
  <si>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</si>
  <si>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</si>
  <si>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</si>
  <si>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</si>
  <si>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</si>
  <si>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</si>
  <si>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</si>
  <si>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</si>
  <si>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</si>
  <si>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</si>
  <si>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</si>
  <si>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</si>
  <si>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</si>
  <si>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</si>
  <si>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</si>
  <si>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</si>
  <si>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</si>
  <si>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</si>
  <si>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</si>
  <si>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</si>
  <si>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</si>
  <si>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</si>
  <si>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</si>
  <si>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</si>
  <si>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</si>
  <si>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</si>
  <si>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</si>
  <si>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</si>
  <si>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</si>
  <si>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</si>
  <si>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</si>
  <si>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</si>
  <si>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</si>
  <si>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</si>
  <si>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</si>
  <si>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</si>
  <si>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</si>
  <si>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</si>
  <si>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</si>
  <si>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</si>
  <si>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</si>
  <si>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</si>
  <si>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</si>
  <si>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</si>
  <si>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</si>
  <si>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</si>
  <si>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</si>
  <si>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</si>
  <si>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</si>
  <si>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</si>
  <si>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</si>
  <si>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</si>
  <si>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</si>
  <si>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</si>
  <si>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</si>
  <si>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</si>
  <si>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</si>
  <si>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</si>
  <si>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</si>
  <si>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</si>
  <si>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</si>
  <si>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</si>
  <si>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</si>
  <si>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</si>
  <si>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</si>
  <si>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</si>
  <si>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</si>
  <si>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</si>
  <si>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</si>
  <si>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</si>
  <si>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</si>
  <si>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</si>
  <si>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</si>
  <si>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</si>
  <si>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</si>
  <si>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</si>
  <si>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</si>
  <si>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</si>
  <si>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</si>
  <si>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</si>
  <si>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</si>
  <si>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</si>
  <si>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</si>
  <si>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</si>
  <si>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</si>
  <si>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</si>
  <si>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</si>
  <si>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</si>
  <si>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</si>
  <si>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</si>
  <si>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</si>
  <si>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</si>
  <si>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</si>
  <si>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</si>
  <si>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</si>
  <si>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</si>
  <si>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</si>
  <si>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</si>
  <si>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</si>
  <si>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</si>
  <si>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</si>
  <si>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</si>
  <si>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</si>
  <si>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</si>
  <si>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</si>
  <si>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</si>
  <si>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</si>
  <si>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</si>
  <si>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</si>
  <si>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</si>
  <si>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</si>
  <si>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</si>
  <si>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</si>
  <si>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</si>
  <si>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</si>
  <si>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</si>
  <si>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</si>
  <si>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</si>
  <si>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</si>
  <si>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</si>
  <si>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</si>
  <si>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</si>
  <si>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</si>
  <si>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</si>
  <si>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</si>
  <si>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</si>
  <si>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</si>
  <si>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</si>
  <si>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</si>
  <si>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</si>
  <si>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</si>
  <si>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</si>
  <si>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</si>
  <si>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</si>
  <si>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</si>
  <si>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</si>
  <si>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</si>
  <si>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</si>
  <si>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</si>
  <si>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</si>
  <si>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</si>
  <si>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</si>
  <si>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</si>
  <si>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</si>
  <si>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</si>
  <si>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</si>
  <si>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</si>
  <si>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</si>
  <si>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</si>
  <si>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</si>
  <si>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</si>
  <si>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</si>
  <si>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</si>
  <si>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</si>
  <si>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</si>
  <si>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</si>
  <si>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</si>
  <si>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</si>
  <si>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</si>
  <si>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</si>
  <si>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</si>
  <si>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</si>
  <si>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</si>
  <si>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</si>
  <si>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</si>
  <si>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</si>
  <si>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</si>
  <si>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</si>
  <si>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</si>
  <si>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</si>
  <si>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</si>
  <si>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</si>
  <si>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</si>
  <si>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</si>
  <si>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</si>
  <si>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</si>
  <si>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</si>
  <si>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</si>
  <si>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</si>
  <si>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</si>
  <si>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</si>
  <si>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</si>
  <si>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</si>
  <si>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</si>
  <si>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</si>
  <si>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</si>
  <si>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</si>
  <si>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</si>
  <si>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</si>
  <si>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</si>
  <si>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</si>
  <si>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</si>
  <si>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</si>
  <si>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</si>
  <si>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</si>
  <si>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</si>
  <si>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</si>
  <si>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</si>
  <si>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</si>
  <si>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</si>
  <si>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</si>
  <si>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</si>
  <si>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</si>
  <si>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</si>
  <si>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</si>
  <si>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</si>
  <si>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</si>
  <si>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</si>
  <si>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</si>
  <si>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</si>
  <si>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</si>
  <si>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</si>
  <si>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</si>
  <si>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</si>
  <si>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</si>
  <si>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</si>
  <si>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</si>
  <si>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</si>
  <si>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</si>
  <si>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</si>
  <si>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</si>
  <si>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</si>
  <si>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</si>
  <si>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</si>
  <si>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</si>
  <si>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</si>
  <si>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</si>
  <si>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</si>
  <si>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</si>
  <si>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</si>
  <si>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</si>
  <si>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</si>
  <si>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</si>
  <si>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</si>
  <si>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</si>
  <si>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</si>
  <si>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</si>
  <si>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</si>
  <si>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</si>
  <si>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</si>
  <si>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</si>
  <si>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</si>
  <si>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</si>
  <si>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</si>
  <si>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</si>
  <si>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</si>
  <si>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</si>
  <si>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</si>
  <si>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</si>
  <si>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</si>
  <si>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</si>
  <si>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</si>
  <si>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</si>
  <si>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</si>
  <si>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</si>
  <si>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</si>
  <si>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</si>
  <si>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</si>
  <si>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</si>
  <si>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</si>
  <si>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</si>
  <si>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</si>
  <si>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</si>
  <si>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</si>
  <si>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</si>
  <si>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</si>
  <si>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</si>
  <si>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</si>
  <si>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</si>
  <si>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</si>
  <si>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</si>
  <si>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</si>
  <si>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</si>
  <si>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</si>
  <si>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</si>
  <si>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</si>
  <si>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</si>
  <si>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</si>
  <si>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</si>
  <si>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</si>
  <si>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</si>
  <si>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</si>
  <si>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</si>
  <si>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</si>
  <si>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</si>
  <si>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</si>
  <si>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</si>
  <si>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</si>
  <si>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</si>
  <si>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</si>
  <si>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</si>
  <si>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</si>
  <si>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</si>
  <si>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</si>
  <si>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</si>
  <si>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</si>
  <si>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</si>
  <si>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</si>
  <si>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</si>
  <si>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</si>
  <si>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</si>
  <si>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</si>
  <si>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</si>
  <si>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</si>
  <si>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</si>
  <si>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</si>
  <si>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</si>
  <si>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</si>
  <si>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</si>
  <si>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</si>
  <si>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</si>
  <si>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</si>
  <si>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</si>
  <si>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</si>
  <si>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</si>
  <si>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</si>
  <si>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</si>
  <si>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</si>
  <si>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</si>
  <si>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</si>
  <si>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</si>
  <si>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</si>
  <si>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</si>
  <si>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</si>
  <si>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</si>
  <si>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</si>
  <si>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</si>
  <si>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</si>
  <si>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</si>
  <si>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</si>
  <si>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</si>
  <si>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</si>
  <si>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</si>
  <si>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</si>
  <si>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</si>
  <si>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</si>
  <si>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</si>
  <si>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</si>
  <si>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</si>
  <si>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</si>
  <si>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</si>
  <si>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</si>
  <si>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</si>
  <si>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</si>
  <si>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</si>
  <si>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</si>
  <si>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</si>
  <si>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</si>
  <si>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</si>
  <si>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</si>
  <si>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</si>
  <si>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</si>
  <si>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</si>
  <si>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</si>
  <si>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</si>
  <si>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</si>
  <si>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</si>
  <si>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</si>
  <si>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</si>
  <si>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</si>
  <si>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</si>
  <si>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</si>
  <si>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</si>
  <si>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</si>
  <si>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</si>
  <si>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</si>
  <si>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</si>
  <si>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</si>
  <si>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</si>
  <si>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</si>
  <si>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</si>
  <si>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</si>
  <si>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</si>
  <si>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</si>
  <si>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</si>
  <si>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</si>
  <si>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</si>
  <si>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</si>
  <si>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</si>
  <si>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</si>
  <si>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</si>
  <si>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</si>
  <si>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</si>
  <si>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</si>
  <si>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</si>
  <si>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</si>
  <si>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</si>
  <si>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</si>
  <si>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</si>
  <si>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</si>
  <si>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</si>
  <si>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</si>
  <si>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</si>
  <si>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</si>
  <si>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</si>
  <si>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</si>
  <si>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</si>
  <si>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</si>
  <si>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</si>
  <si>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</si>
  <si>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</si>
  <si>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</si>
  <si>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</si>
  <si>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</si>
  <si>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</si>
  <si>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</si>
  <si>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</si>
  <si>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</si>
  <si>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</si>
  <si>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</si>
  <si>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</si>
  <si>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</si>
  <si>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</si>
  <si>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</si>
  <si>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</si>
  <si>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</si>
  <si>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</si>
  <si>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</si>
  <si>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</si>
  <si>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</si>
  <si>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</si>
  <si>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</si>
  <si>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</si>
  <si>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</si>
  <si>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</si>
  <si>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</si>
  <si>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</si>
  <si>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</si>
  <si>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</si>
  <si>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</si>
  <si>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</si>
  <si>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</si>
  <si>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</si>
  <si>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</si>
  <si>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</si>
  <si>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</si>
  <si>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</si>
  <si>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</si>
  <si>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</si>
  <si>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</si>
  <si>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</si>
  <si>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</si>
  <si>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</si>
  <si>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</si>
  <si>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</si>
  <si>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</si>
  <si>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</si>
  <si>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</si>
  <si>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</si>
  <si>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</si>
  <si>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</si>
  <si>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</si>
  <si>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</si>
  <si>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</si>
  <si>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</si>
  <si>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</si>
  <si>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</si>
  <si>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</si>
  <si>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</si>
  <si>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</si>
  <si>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</si>
  <si>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</si>
  <si>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</si>
  <si>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</si>
  <si>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</si>
  <si>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</si>
  <si>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</si>
  <si>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</si>
  <si>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</si>
  <si>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</si>
  <si>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</si>
  <si>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</si>
  <si>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</si>
  <si>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</si>
  <si>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</si>
  <si>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</si>
  <si>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</si>
  <si>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</si>
  <si>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</si>
  <si>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</si>
  <si>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</si>
  <si>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</si>
  <si>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</si>
  <si>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</si>
  <si>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</si>
  <si>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</si>
  <si>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</si>
  <si>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</si>
  <si>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</si>
  <si>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</si>
  <si>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</si>
  <si>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</si>
  <si>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</si>
  <si>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</si>
  <si>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</si>
  <si>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</si>
  <si>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</si>
  <si>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</si>
  <si>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</si>
  <si>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</si>
  <si>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</si>
  <si>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</si>
  <si>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</si>
  <si>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</si>
  <si>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</si>
  <si>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</si>
  <si>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</si>
  <si>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</si>
  <si>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</si>
  <si>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</si>
  <si>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</si>
  <si>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</si>
  <si>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</si>
  <si>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</si>
  <si>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</si>
  <si>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</si>
  <si>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</si>
  <si>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</si>
  <si>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</si>
  <si>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</si>
  <si>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</si>
  <si>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</si>
  <si>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</si>
  <si>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</si>
  <si>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</si>
  <si>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</si>
  <si>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</si>
  <si>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</si>
  <si>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</si>
  <si>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</si>
  <si>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</si>
  <si>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</si>
  <si>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</si>
  <si>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</si>
  <si>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</si>
  <si>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</si>
  <si>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</si>
  <si>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</si>
  <si>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</si>
  <si>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</si>
  <si>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</si>
  <si>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</si>
  <si>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</si>
  <si>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</si>
  <si>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</si>
  <si>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</si>
  <si>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</si>
  <si>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</si>
  <si>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</si>
  <si>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</si>
  <si>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</si>
  <si>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</si>
  <si>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</si>
  <si>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</si>
  <si>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</si>
  <si>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</si>
  <si>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</si>
  <si>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</si>
  <si>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</si>
  <si>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</si>
  <si>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</si>
  <si>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</si>
  <si>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</si>
  <si>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</si>
  <si>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</si>
  <si>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</si>
  <si>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</si>
  <si>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</si>
  <si>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</si>
  <si>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</si>
  <si>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</si>
  <si>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</si>
  <si>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</si>
  <si>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</si>
  <si>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</si>
  <si>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</si>
  <si>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</si>
  <si>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</si>
  <si>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</si>
  <si>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</si>
  <si>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</si>
  <si>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</si>
  <si>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</si>
  <si>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</si>
  <si>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</si>
  <si>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</si>
  <si>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</si>
  <si>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</si>
  <si>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</si>
  <si>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</si>
  <si>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</si>
  <si>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</si>
  <si>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</si>
  <si>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</si>
  <si>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</si>
  <si>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</si>
  <si>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</si>
  <si>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</si>
  <si>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</si>
  <si>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</si>
  <si>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</si>
  <si>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</si>
  <si>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</si>
  <si>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</si>
  <si>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</si>
  <si>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</si>
  <si>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</si>
  <si>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</si>
  <si>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</si>
  <si>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</si>
  <si>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</si>
  <si>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</si>
  <si>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</si>
  <si>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</si>
  <si>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</si>
  <si>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</si>
  <si>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</si>
  <si>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</si>
  <si>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</si>
  <si>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</si>
  <si>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</si>
  <si>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</si>
  <si>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</si>
  <si>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</si>
  <si>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</si>
  <si>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</si>
  <si>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</si>
  <si>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</si>
  <si>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</si>
  <si>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</si>
  <si>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</si>
  <si>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</si>
  <si>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</si>
  <si>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</si>
  <si>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</si>
  <si>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</si>
  <si>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</si>
  <si>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</si>
  <si>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</si>
  <si>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</si>
  <si>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</si>
  <si>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</si>
  <si>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</si>
  <si>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</si>
  <si>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</si>
  <si>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</si>
  <si>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</si>
  <si>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</si>
  <si>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</si>
  <si>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</si>
  <si>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</si>
  <si>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</si>
  <si>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</si>
  <si>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</si>
  <si>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</si>
  <si>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</si>
  <si>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</si>
  <si>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</si>
  <si>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</si>
  <si>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</si>
  <si>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</si>
  <si>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</si>
  <si>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</si>
  <si>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</si>
  <si>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</si>
  <si>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</si>
  <si>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</si>
  <si>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</si>
  <si>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</si>
  <si>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</si>
  <si>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</si>
  <si>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</si>
  <si>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</si>
  <si>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</si>
  <si>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</si>
  <si>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</si>
  <si>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</si>
  <si>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</si>
  <si>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</si>
  <si>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</si>
  <si>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</si>
  <si>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</si>
  <si>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</si>
  <si>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</si>
  <si>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</si>
  <si>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</si>
  <si>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</si>
  <si>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</si>
  <si>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</si>
  <si>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</si>
  <si>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</si>
  <si>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</si>
  <si>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</si>
  <si>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</si>
  <si>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</si>
  <si>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</si>
  <si>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</si>
  <si>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</si>
  <si>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</si>
  <si>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</si>
  <si>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</si>
  <si>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</si>
  <si>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</si>
  <si>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</si>
  <si>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</si>
  <si>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</si>
  <si>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</si>
  <si>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</si>
  <si>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</si>
  <si>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</si>
  <si>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</si>
  <si>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</si>
  <si>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</si>
  <si>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</si>
  <si>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</si>
  <si>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</si>
  <si>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</si>
  <si>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</si>
  <si>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</si>
  <si>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</si>
  <si>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</si>
  <si>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</si>
  <si>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</si>
  <si>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</si>
  <si>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</si>
  <si>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</si>
  <si>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</si>
  <si>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</si>
  <si>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</si>
  <si>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</si>
  <si>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</si>
  <si>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</si>
  <si>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</si>
  <si>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</si>
  <si>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</si>
  <si>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</si>
  <si>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</si>
  <si>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</si>
  <si>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</si>
  <si>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</si>
  <si>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</si>
  <si>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</si>
  <si>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</si>
  <si>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</si>
  <si>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</si>
  <si>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</si>
  <si>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</si>
  <si>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</si>
  <si>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</si>
  <si>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</si>
  <si>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</si>
  <si>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</si>
  <si>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</si>
  <si>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</si>
  <si>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</si>
  <si>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</si>
  <si>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</si>
  <si>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</si>
  <si>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</si>
  <si>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</si>
  <si>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</si>
  <si>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</si>
  <si>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</si>
  <si>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</si>
  <si>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</si>
  <si>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</si>
  <si>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</si>
  <si>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</si>
  <si>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</si>
  <si>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</si>
  <si>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</si>
  <si>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</si>
  <si>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</si>
  <si>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</si>
  <si>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</si>
  <si>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</si>
  <si>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</si>
  <si>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</si>
  <si>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</si>
  <si>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</si>
  <si>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</si>
  <si>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</si>
  <si>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</si>
  <si>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</si>
  <si>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</si>
  <si>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</si>
  <si>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</si>
  <si>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</si>
  <si>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</si>
  <si>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</si>
  <si>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</si>
  <si>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</si>
  <si>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</si>
  <si>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</si>
  <si>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</si>
  <si>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</si>
  <si>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</si>
  <si>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</si>
  <si>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</si>
  <si>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</si>
  <si>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</si>
  <si>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</si>
  <si>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</si>
  <si>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</si>
  <si>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</si>
  <si>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</si>
  <si>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</si>
  <si>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</si>
  <si>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</si>
  <si>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</si>
  <si>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</si>
  <si>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</si>
  <si>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</si>
  <si>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</si>
  <si>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</si>
  <si>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</si>
  <si>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</si>
  <si>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</si>
  <si>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</si>
  <si>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</si>
  <si>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</si>
  <si>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</si>
  <si>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</si>
  <si>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</si>
  <si>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</si>
  <si>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</si>
  <si>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</si>
  <si>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</si>
  <si>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</si>
  <si>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</si>
  <si>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</si>
  <si>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</si>
  <si>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</si>
  <si>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</si>
  <si>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</si>
  <si>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</si>
  <si>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</si>
  <si>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</si>
  <si>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</si>
  <si>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</si>
  <si>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</si>
  <si>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</si>
  <si>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</si>
  <si>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</si>
  <si>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</si>
  <si>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</si>
  <si>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</si>
  <si>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</si>
  <si>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</si>
  <si>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</si>
  <si>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</si>
  <si>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</si>
  <si>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</si>
  <si>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</si>
  <si>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</si>
  <si>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</si>
  <si>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</si>
  <si>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</si>
  <si>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</si>
  <si>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</si>
  <si>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</si>
  <si>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</si>
  <si>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</si>
  <si>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</si>
  <si>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</si>
  <si>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</si>
  <si>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</si>
  <si>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</si>
  <si>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</si>
  <si>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</si>
  <si>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</si>
  <si>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</si>
  <si>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</si>
  <si>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</si>
  <si>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</si>
  <si>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</si>
  <si>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</si>
  <si>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</si>
  <si>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</si>
  <si>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</si>
  <si>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</si>
  <si>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</si>
  <si>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</si>
  <si>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</si>
  <si>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</si>
  <si>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</si>
  <si>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</si>
  <si>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</si>
  <si>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</si>
  <si>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</si>
  <si>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</si>
  <si>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</si>
  <si>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</si>
  <si>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</si>
  <si>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</si>
  <si>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</si>
  <si>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</si>
  <si>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</si>
  <si>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</si>
  <si>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</si>
  <si>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</si>
  <si>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</si>
  <si>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</si>
  <si>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</si>
  <si>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</si>
  <si>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</si>
  <si>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</si>
  <si>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</si>
  <si>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</si>
  <si>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</si>
  <si>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</si>
  <si>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</si>
  <si>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</si>
  <si>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</si>
  <si>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</si>
  <si>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</si>
  <si>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</si>
  <si>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</si>
  <si>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</si>
  <si>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</si>
  <si>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</si>
  <si>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</si>
  <si>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</si>
  <si>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</si>
  <si>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</si>
  <si>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</si>
  <si>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</si>
  <si>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</si>
  <si>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</si>
  <si>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</si>
  <si>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</si>
  <si>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</si>
  <si>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</si>
  <si>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</si>
  <si>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</si>
  <si>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</si>
  <si>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</si>
  <si>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</si>
  <si>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</si>
  <si>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</si>
  <si>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</si>
  <si>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</si>
  <si>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</si>
  <si>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</si>
  <si>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</si>
  <si>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</si>
  <si>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</si>
  <si>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</si>
  <si>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</si>
  <si>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</si>
  <si>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</si>
  <si>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</si>
  <si>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</si>
  <si>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</si>
  <si>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</si>
  <si>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</si>
  <si>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</si>
  <si>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</si>
  <si>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</si>
  <si>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</si>
  <si>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</si>
  <si>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</si>
  <si>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</si>
  <si>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</si>
  <si>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</si>
  <si>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</si>
  <si>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</si>
  <si>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</si>
  <si>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</si>
  <si>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</si>
  <si>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</si>
  <si>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</si>
  <si>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</si>
  <si>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</si>
  <si>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</si>
  <si>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</si>
  <si>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</si>
  <si>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</si>
  <si>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</si>
  <si>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</si>
  <si>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</si>
  <si>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</si>
  <si>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</si>
  <si>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</si>
  <si>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</si>
  <si>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</si>
  <si>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</si>
  <si>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</si>
  <si>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</si>
  <si>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</si>
  <si>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</si>
  <si>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</si>
  <si>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</si>
  <si>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</si>
  <si>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</si>
  <si>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</si>
  <si>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</si>
  <si>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</si>
  <si>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</si>
  <si>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</si>
  <si>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</si>
  <si>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</si>
  <si>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</si>
  <si>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</si>
  <si>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</si>
  <si>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</si>
  <si>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</si>
  <si>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</si>
  <si>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</si>
  <si>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</si>
  <si>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</si>
  <si>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</si>
  <si>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</si>
  <si>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</si>
  <si>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</si>
  <si>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</si>
  <si>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</si>
  <si>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</si>
  <si>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</si>
  <si>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</si>
  <si>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</si>
  <si>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</si>
  <si>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</si>
  <si>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</si>
  <si>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</si>
  <si>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</si>
  <si>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</si>
  <si>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</si>
  <si>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</si>
  <si>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</si>
  <si>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</si>
  <si>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</si>
  <si>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</si>
  <si>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</si>
  <si>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</si>
  <si>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</si>
  <si>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</si>
  <si>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</si>
  <si>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</si>
  <si>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</si>
  <si>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</si>
  <si>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</si>
  <si>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</si>
  <si>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</si>
  <si>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</si>
  <si>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</si>
  <si>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</si>
  <si>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</si>
  <si>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</si>
  <si>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</si>
  <si>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</si>
  <si>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</si>
  <si>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</si>
  <si>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</si>
  <si>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</si>
  <si>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</si>
  <si>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</si>
  <si>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</si>
  <si>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</si>
  <si>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</si>
  <si>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</si>
  <si>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</si>
  <si>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</si>
  <si>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</si>
  <si>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</si>
  <si>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</si>
  <si>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</si>
  <si>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</si>
  <si>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</si>
  <si>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</si>
  <si>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</si>
  <si>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</si>
  <si>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</si>
  <si>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</si>
  <si>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</si>
  <si>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</si>
  <si>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</si>
  <si>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</si>
  <si>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</si>
  <si>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</si>
  <si>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</si>
  <si>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</si>
  <si>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</si>
  <si>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</si>
  <si>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</si>
  <si>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</si>
  <si>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</si>
  <si>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</si>
  <si>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</si>
  <si>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</si>
  <si>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</si>
  <si>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</si>
  <si>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</si>
  <si>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</si>
  <si>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</si>
  <si>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</si>
  <si>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</si>
  <si>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</si>
  <si>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</si>
  <si>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</si>
  <si>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</si>
  <si>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</si>
  <si>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</si>
  <si>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</si>
  <si>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</si>
  <si>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</si>
  <si>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</si>
  <si>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</si>
  <si>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</si>
  <si>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</si>
  <si>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</si>
  <si>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</si>
  <si>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</si>
  <si>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</si>
  <si>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</si>
  <si>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</si>
  <si>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</si>
  <si>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</si>
  <si>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</si>
  <si>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</si>
  <si>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</si>
  <si>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</si>
  <si>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</si>
  <si>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</si>
  <si>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</si>
  <si>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</si>
  <si>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</si>
  <si>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</si>
  <si>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</si>
  <si>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</si>
  <si>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</si>
  <si>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</si>
  <si>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</si>
  <si>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</si>
  <si>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</si>
  <si>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</si>
  <si>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</si>
  <si>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</si>
  <si>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</si>
  <si>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</si>
  <si>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</si>
  <si>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</si>
  <si>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</si>
  <si>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</si>
  <si>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</si>
  <si>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</si>
  <si>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</si>
  <si>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</si>
  <si>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</si>
  <si>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</si>
  <si>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</si>
  <si>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</si>
  <si>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</si>
  <si>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</si>
  <si>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</si>
  <si>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</si>
  <si>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</si>
  <si>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</si>
  <si>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</si>
  <si>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</si>
  <si>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</si>
  <si>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</si>
  <si>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</si>
  <si>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</si>
  <si>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</si>
  <si>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</si>
  <si>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</si>
  <si>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</si>
  <si>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</si>
  <si>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</si>
  <si>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</si>
  <si>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</si>
  <si>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</si>
  <si>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</si>
  <si>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</si>
  <si>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</si>
  <si>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</si>
  <si>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</si>
  <si>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</si>
  <si>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</si>
  <si>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</si>
  <si>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</si>
  <si>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</si>
  <si>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</si>
  <si>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</si>
  <si>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</si>
  <si>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</si>
  <si>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</si>
  <si>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</si>
  <si>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</si>
  <si>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</si>
  <si>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</si>
  <si>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</si>
  <si>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</si>
  <si>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</si>
  <si>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</si>
  <si>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</si>
  <si>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</si>
  <si>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</si>
  <si>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</si>
  <si>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</si>
  <si>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</si>
  <si>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</si>
  <si>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</si>
  <si>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</si>
  <si>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</si>
  <si>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</si>
  <si>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</si>
  <si>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</si>
  <si>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</si>
  <si>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</si>
  <si>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</si>
  <si>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</si>
  <si>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</si>
  <si>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</si>
  <si>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</si>
  <si>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</si>
  <si>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</si>
  <si>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</si>
  <si>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</si>
  <si>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</si>
  <si>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</si>
  <si>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</si>
  <si>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</si>
  <si>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</si>
  <si>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</si>
  <si>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</si>
  <si>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</si>
  <si>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</si>
  <si>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</si>
  <si>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</si>
  <si>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</si>
  <si>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</si>
  <si>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</si>
  <si>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</si>
  <si>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</si>
  <si>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</si>
  <si>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</si>
  <si>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</si>
  <si>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</si>
  <si>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</si>
  <si>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</si>
  <si>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</si>
  <si>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</si>
  <si>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</si>
  <si>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</si>
  <si>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</si>
  <si>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</si>
  <si>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</si>
  <si>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</si>
  <si>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</si>
  <si>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</si>
  <si>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</si>
  <si>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</si>
  <si>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</si>
  <si>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</si>
  <si>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</si>
  <si>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</si>
  <si>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</si>
  <si>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</si>
  <si>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</si>
  <si>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</si>
  <si>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</si>
  <si>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</si>
  <si>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</si>
  <si>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</si>
  <si>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</si>
  <si>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</si>
  <si>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</si>
  <si>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</si>
  <si>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</si>
  <si>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</si>
  <si>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</si>
  <si>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</si>
  <si>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</si>
  <si>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</si>
  <si>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</si>
  <si>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</si>
  <si>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</si>
  <si>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</si>
  <si>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</si>
  <si>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</si>
  <si>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</si>
  <si>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</si>
  <si>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</si>
  <si>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</si>
  <si>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</si>
  <si>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</si>
  <si>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</si>
  <si>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</si>
  <si>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</si>
  <si>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</si>
  <si>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</si>
  <si>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</si>
  <si>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</si>
  <si>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</si>
  <si>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</si>
  <si>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</si>
  <si>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</si>
  <si>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</si>
  <si>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</si>
  <si>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</si>
  <si>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</si>
  <si>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</si>
  <si>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</si>
  <si>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</si>
  <si>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</si>
  <si>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</si>
  <si>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</si>
  <si>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</si>
  <si>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</si>
  <si>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</si>
  <si>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</si>
  <si>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</si>
  <si>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</si>
  <si>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</si>
  <si>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</si>
  <si>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</si>
  <si>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</si>
  <si>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</si>
  <si>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</si>
  <si>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</si>
  <si>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</si>
  <si>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</si>
  <si>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</si>
  <si>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</si>
  <si>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</si>
  <si>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</si>
  <si>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</si>
  <si>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</si>
  <si>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</si>
  <si>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</si>
  <si>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</si>
  <si>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</si>
  <si>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</si>
  <si>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</si>
  <si>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</si>
  <si>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</si>
  <si>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</si>
  <si>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</si>
  <si>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</si>
  <si>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</si>
  <si>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</si>
  <si>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</si>
  <si>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</si>
  <si>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</si>
  <si>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</si>
  <si>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</si>
  <si>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</si>
  <si>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</si>
  <si>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</si>
  <si>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</si>
  <si>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</si>
  <si>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</si>
  <si>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</si>
  <si>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</si>
  <si>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</si>
  <si>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</si>
  <si>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</si>
  <si>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</si>
  <si>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</si>
  <si>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</si>
  <si>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</si>
  <si>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</si>
  <si>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</si>
  <si>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</si>
  <si>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</si>
  <si>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</si>
  <si>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</si>
  <si>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</si>
  <si>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</si>
  <si>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</si>
  <si>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</si>
  <si>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</si>
  <si>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</si>
  <si>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</si>
  <si>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</si>
  <si>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</si>
  <si>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</si>
  <si>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</si>
  <si>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</si>
  <si>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</si>
  <si>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</si>
  <si>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</si>
  <si>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</si>
  <si>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</si>
  <si>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</si>
  <si>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</si>
  <si>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</si>
  <si>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</si>
  <si>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</si>
  <si>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</si>
  <si>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</si>
  <si>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</si>
  <si>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</si>
  <si>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</si>
  <si>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</si>
  <si>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</si>
  <si>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</si>
  <si>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</si>
  <si>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</si>
  <si>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</si>
  <si>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</si>
  <si>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</si>
  <si>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</si>
  <si>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</si>
  <si>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</si>
  <si>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</si>
  <si>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</si>
  <si>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</si>
  <si>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</si>
  <si>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</si>
  <si>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</si>
  <si>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</si>
  <si>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</si>
  <si>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</si>
  <si>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</si>
  <si>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</si>
  <si>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</si>
  <si>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</si>
  <si>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</si>
  <si>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</si>
  <si>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</si>
  <si>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</si>
  <si>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</si>
  <si>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</si>
  <si>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</si>
  <si>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</si>
  <si>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</si>
  <si>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</si>
  <si>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</si>
  <si>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</si>
  <si>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</si>
  <si>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</si>
  <si>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</si>
  <si>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</si>
  <si>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</si>
  <si>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</si>
  <si>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</si>
  <si>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</si>
  <si>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</si>
  <si>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</si>
  <si>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</si>
  <si>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</si>
  <si>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</si>
  <si>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</si>
  <si>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</si>
  <si>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</si>
  <si>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</si>
  <si>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</si>
  <si>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</si>
  <si>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</si>
  <si>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</si>
  <si>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</si>
  <si>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</si>
  <si>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</si>
  <si>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</si>
  <si>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</si>
  <si>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</si>
  <si>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</si>
  <si>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</si>
  <si>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</si>
  <si>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</si>
  <si>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</si>
  <si>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</si>
  <si>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</si>
  <si>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</si>
  <si>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</si>
  <si>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</si>
  <si>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</si>
  <si>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</si>
  <si>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</si>
  <si>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</si>
  <si>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</si>
  <si>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</si>
  <si>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</si>
  <si>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</si>
  <si>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</si>
  <si>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</si>
  <si>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</si>
  <si>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</si>
  <si>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</si>
  <si>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</si>
  <si>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</si>
  <si>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</si>
  <si>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</si>
  <si>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</si>
  <si>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</si>
  <si>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</si>
  <si>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</si>
  <si>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</si>
  <si>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</si>
  <si>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</si>
  <si>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</si>
  <si>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</si>
  <si>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</si>
  <si>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</si>
  <si>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</si>
  <si>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</si>
  <si>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</si>
  <si>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</si>
  <si>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</si>
  <si>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</si>
  <si>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</si>
  <si>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</si>
  <si>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</si>
  <si>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</si>
  <si>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</si>
  <si>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</si>
  <si>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</si>
  <si>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</si>
  <si>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</si>
  <si>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</si>
  <si>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</si>
  <si>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</si>
  <si>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</si>
  <si>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</si>
  <si>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</si>
  <si>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</si>
  <si>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</si>
  <si>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</si>
  <si>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</si>
  <si>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</si>
  <si>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</si>
  <si>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</si>
  <si>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</si>
  <si>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</si>
  <si>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</si>
  <si>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</si>
  <si>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</si>
  <si>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</si>
  <si>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</si>
  <si>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</si>
  <si>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</si>
  <si>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</si>
  <si>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</si>
  <si>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</si>
  <si>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</si>
  <si>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</si>
  <si>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</si>
  <si>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</si>
  <si>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</si>
  <si>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</si>
  <si>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</si>
  <si>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</si>
  <si>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</si>
  <si>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</si>
  <si>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</si>
  <si>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</si>
  <si>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</si>
  <si>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</si>
  <si>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</si>
  <si>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</si>
  <si>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</si>
  <si>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</si>
  <si>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</si>
  <si>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</si>
  <si>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</si>
  <si>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</si>
  <si>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</si>
  <si>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</si>
  <si>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</si>
  <si>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</si>
  <si>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</si>
  <si>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</si>
  <si>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</si>
  <si>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</si>
  <si>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</si>
  <si>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</si>
  <si>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</si>
  <si>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</si>
  <si>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</si>
  <si>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</si>
  <si>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</si>
  <si>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</si>
  <si>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</si>
  <si>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</si>
  <si>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</si>
  <si>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</si>
  <si>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</si>
  <si>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</si>
  <si>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</si>
  <si>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</si>
  <si>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</si>
  <si>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</si>
  <si>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</si>
  <si>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</si>
  <si>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</si>
  <si>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</si>
  <si>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</si>
  <si>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</si>
  <si>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</si>
  <si>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</si>
  <si>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</si>
  <si>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</si>
  <si>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</si>
  <si>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</si>
  <si>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</si>
  <si>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</si>
  <si>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</si>
  <si>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</si>
  <si>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</si>
  <si>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</si>
  <si>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</si>
  <si>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</si>
  <si>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</si>
  <si>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</si>
  <si>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</si>
  <si>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</si>
  <si>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</si>
  <si>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</si>
  <si>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</si>
  <si>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</si>
  <si>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</si>
  <si>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</si>
  <si>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</si>
  <si>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</si>
  <si>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</si>
  <si>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</si>
  <si>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</si>
  <si>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</si>
  <si>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</si>
  <si>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</si>
  <si>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</si>
  <si>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</si>
  <si>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</si>
  <si>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</si>
  <si>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</si>
  <si>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</si>
  <si>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</si>
  <si>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</si>
  <si>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</si>
  <si>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</si>
  <si>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</si>
  <si>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</si>
  <si>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</si>
  <si>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</si>
  <si>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</si>
  <si>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</si>
  <si>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</si>
  <si>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</si>
  <si>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</si>
  <si>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</si>
  <si>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</si>
  <si>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</si>
  <si>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</si>
  <si>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</si>
  <si>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</si>
  <si>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</si>
  <si>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</si>
  <si>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</si>
  <si>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</si>
  <si>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</si>
  <si>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</si>
  <si>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</si>
  <si>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</si>
  <si>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</si>
  <si>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</si>
  <si>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</si>
  <si>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</si>
  <si>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</si>
  <si>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</si>
  <si>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</si>
  <si>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</si>
  <si>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</si>
  <si>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</si>
  <si>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</si>
  <si>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</si>
  <si>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</si>
  <si>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</si>
  <si>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</si>
  <si>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</si>
  <si>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</si>
  <si>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</si>
  <si>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</si>
  <si>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</si>
  <si>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</si>
  <si>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</si>
  <si>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</si>
  <si>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</si>
  <si>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</si>
  <si>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</si>
  <si>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</si>
  <si>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</si>
  <si>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</si>
  <si>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</si>
  <si>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</si>
  <si>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</si>
  <si>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</si>
  <si>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</si>
  <si>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</si>
  <si>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</si>
  <si>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</si>
  <si>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</si>
  <si>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</si>
  <si>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</si>
  <si>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</si>
  <si>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</si>
  <si>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</si>
  <si>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</si>
  <si>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</si>
  <si>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</si>
  <si>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</si>
  <si>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</si>
  <si>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</si>
  <si>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</si>
  <si>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</si>
  <si>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</si>
  <si>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</si>
  <si>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</si>
  <si>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</si>
  <si>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</si>
  <si>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</si>
  <si>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</si>
  <si>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</si>
  <si>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</si>
  <si>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</si>
  <si>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</si>
  <si>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</si>
  <si>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</si>
  <si>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</si>
  <si>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</si>
  <si>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</si>
  <si>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</si>
  <si>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</si>
  <si>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</si>
  <si>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</si>
  <si>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</si>
  <si>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</si>
  <si>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</si>
  <si>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</si>
  <si>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</si>
  <si>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</si>
  <si>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</si>
  <si>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</si>
  <si>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</si>
  <si>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</si>
  <si>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</si>
  <si>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</si>
  <si>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</si>
  <si>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</si>
  <si>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</si>
  <si>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</si>
  <si>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</si>
  <si>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</si>
  <si>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</si>
  <si>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</si>
  <si>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</si>
  <si>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</si>
  <si>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</si>
  <si>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</si>
  <si>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</si>
  <si>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</si>
  <si>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</si>
  <si>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</si>
  <si>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</si>
  <si>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</si>
  <si>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</si>
  <si>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</si>
  <si>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</si>
  <si>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</si>
  <si>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</si>
  <si>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</si>
  <si>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</si>
  <si>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</si>
  <si>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</si>
  <si>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</si>
  <si>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</si>
  <si>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</si>
  <si>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</si>
  <si>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</si>
  <si>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</si>
  <si>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</si>
  <si>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</si>
  <si>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</si>
  <si>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</si>
  <si>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</si>
  <si>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</si>
  <si>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</si>
  <si>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</si>
  <si>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</si>
  <si>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</si>
  <si>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</si>
  <si>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</si>
  <si>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</si>
  <si>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</si>
  <si>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</si>
  <si>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</si>
  <si>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</si>
  <si>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</si>
  <si>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</si>
  <si>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</si>
  <si>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</si>
  <si>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</si>
  <si>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</si>
  <si>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</si>
  <si>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</si>
  <si>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</si>
  <si>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</si>
  <si>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</si>
  <si>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</si>
  <si>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</si>
  <si>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</si>
  <si>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</si>
  <si>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</si>
  <si>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</si>
  <si>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</si>
  <si>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</si>
  <si>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</si>
  <si>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</si>
  <si>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</si>
  <si>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</si>
  <si>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</si>
  <si>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</si>
  <si>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</si>
  <si>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</si>
  <si>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</si>
  <si>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</si>
  <si>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</si>
  <si>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</si>
  <si>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</si>
  <si>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</si>
  <si>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</si>
  <si>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</si>
  <si>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</si>
  <si>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</si>
  <si>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</si>
  <si>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</si>
  <si>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</si>
  <si>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</si>
  <si>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</si>
  <si>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</si>
  <si>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</si>
  <si>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</si>
  <si>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</si>
  <si>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</si>
  <si>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</si>
  <si>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</si>
  <si>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</si>
  <si>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</si>
  <si>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</si>
  <si>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</si>
  <si>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</si>
  <si>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</si>
  <si>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</si>
  <si>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</si>
  <si>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</si>
  <si>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</si>
  <si>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</si>
  <si>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</si>
  <si>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</si>
  <si>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</si>
  <si>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</si>
  <si>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</si>
  <si>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</si>
  <si>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</si>
  <si>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</si>
  <si>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</si>
  <si>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</si>
  <si>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</si>
  <si>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</si>
  <si>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</si>
  <si>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</si>
  <si>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</si>
  <si>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</si>
  <si>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</si>
  <si>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</si>
  <si>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</si>
  <si>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</si>
  <si>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</si>
  <si>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</si>
  <si>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</si>
  <si>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</si>
  <si>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</si>
  <si>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</si>
  <si>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</si>
  <si>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</si>
  <si>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</si>
  <si>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</si>
  <si>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</si>
  <si>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</si>
  <si>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</si>
  <si>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</si>
  <si>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</si>
  <si>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</si>
  <si>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</si>
  <si>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</si>
  <si>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</si>
  <si>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</si>
  <si>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</si>
  <si>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</si>
  <si>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</si>
  <si>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</si>
  <si>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</si>
  <si>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</si>
  <si>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</si>
  <si>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</si>
  <si>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</si>
  <si>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</si>
  <si>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</si>
  <si>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</si>
  <si>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</si>
  <si>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</si>
  <si>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</si>
  <si>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</si>
  <si>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</si>
  <si>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</si>
  <si>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</si>
  <si>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</si>
  <si>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</si>
  <si>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</si>
  <si>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</si>
  <si>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</si>
  <si>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</si>
  <si>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</si>
  <si>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</si>
  <si>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</si>
  <si>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</si>
  <si>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</si>
  <si>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</si>
  <si>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</si>
  <si>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</si>
  <si>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</si>
  <si>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</si>
  <si>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</si>
  <si>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</si>
  <si>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</si>
  <si>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</si>
  <si>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</si>
  <si>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</si>
  <si>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</si>
  <si>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</si>
  <si>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</si>
  <si>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</si>
  <si>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</si>
  <si>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</si>
  <si>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</si>
  <si>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</si>
  <si>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</si>
  <si>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</si>
  <si>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</si>
  <si>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</si>
  <si>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</si>
  <si>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</si>
  <si>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</si>
  <si>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</si>
  <si>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</si>
  <si>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</si>
  <si>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</si>
  <si>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</si>
  <si>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</si>
  <si>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</si>
  <si>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</si>
  <si>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</si>
  <si>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</si>
  <si>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</si>
  <si>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</si>
  <si>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</si>
  <si>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</si>
  <si>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</si>
  <si>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</si>
  <si>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</si>
  <si>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</si>
  <si>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</si>
  <si>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</si>
  <si>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</si>
  <si>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</si>
  <si>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</si>
  <si>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</si>
  <si>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</si>
  <si>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</si>
  <si>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</si>
  <si>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</si>
  <si>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</si>
  <si>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</si>
  <si>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</si>
  <si>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</si>
  <si>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</si>
  <si>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</si>
  <si>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</si>
  <si>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</si>
  <si>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</si>
  <si>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</si>
  <si>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</si>
  <si>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</si>
  <si>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</si>
  <si>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</si>
  <si>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</si>
  <si>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</si>
  <si>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</si>
  <si>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</si>
  <si>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</si>
  <si>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</si>
  <si>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</si>
  <si>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</si>
  <si>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</si>
  <si>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</si>
  <si>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</si>
  <si>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</si>
  <si>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</si>
  <si>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</si>
  <si>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</si>
  <si>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</si>
  <si>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</si>
  <si>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</si>
  <si>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</si>
  <si>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</si>
  <si>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</si>
  <si>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</si>
  <si>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</si>
  <si>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</si>
  <si>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</si>
  <si>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</si>
  <si>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</si>
  <si>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</si>
  <si>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</si>
  <si>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</si>
  <si>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</si>
  <si>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</si>
  <si>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</si>
  <si>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</si>
  <si>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</si>
  <si>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</si>
  <si>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</si>
  <si>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</si>
  <si>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</si>
  <si>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</si>
  <si>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</si>
  <si>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</si>
  <si>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</si>
  <si>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</si>
  <si>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</si>
  <si>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</si>
  <si>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</si>
  <si>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</si>
  <si>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</si>
  <si>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</si>
  <si>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</si>
  <si>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</si>
  <si>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</si>
  <si>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</si>
  <si>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</si>
  <si>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</si>
  <si>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</si>
  <si>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</si>
  <si>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</si>
  <si>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</si>
  <si>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</si>
  <si>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</si>
  <si>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</si>
  <si>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</si>
  <si>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</si>
  <si>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</si>
  <si>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</si>
  <si>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</si>
  <si>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</si>
  <si>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</si>
  <si>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</si>
  <si>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</si>
  <si>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</si>
  <si>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</si>
  <si>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</si>
  <si>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</si>
  <si>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</si>
  <si>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</si>
  <si>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</si>
  <si>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</si>
  <si>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</si>
  <si>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</si>
  <si>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</si>
  <si>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</si>
  <si>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</si>
  <si>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</si>
  <si>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</si>
  <si>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</si>
  <si>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</si>
  <si>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</si>
  <si>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</si>
  <si>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</si>
  <si>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</si>
  <si>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</si>
  <si>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</si>
  <si>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</si>
  <si>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</si>
  <si>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</si>
  <si>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</si>
  <si>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</si>
  <si>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</si>
  <si>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</si>
  <si>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</si>
  <si>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</si>
  <si>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</si>
  <si>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</si>
  <si>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</si>
  <si>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</si>
  <si>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</si>
  <si>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</si>
  <si>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</si>
  <si>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</si>
  <si>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</si>
  <si>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</si>
  <si>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</si>
  <si>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</si>
  <si>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</si>
  <si>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</si>
  <si>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</si>
  <si>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</si>
  <si>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</si>
  <si>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</si>
  <si>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</si>
  <si>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</si>
  <si>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</si>
  <si>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</si>
  <si>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</si>
  <si>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</si>
  <si>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</si>
  <si>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</si>
  <si>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</si>
  <si>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</si>
  <si>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</si>
  <si>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</si>
  <si>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</si>
  <si>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</si>
  <si>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</si>
  <si>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</si>
  <si>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</si>
  <si>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</si>
  <si>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</si>
  <si>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</si>
  <si>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</si>
  <si>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</si>
  <si>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</si>
  <si>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</si>
  <si>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</si>
  <si>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</si>
  <si>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</si>
  <si>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</si>
  <si>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</si>
  <si>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</si>
  <si>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</si>
  <si>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</si>
  <si>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</si>
  <si>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</si>
  <si>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</si>
  <si>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</si>
  <si>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</si>
  <si>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</si>
  <si>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</si>
  <si>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</si>
  <si>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</si>
  <si>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</si>
  <si>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</si>
  <si>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</si>
  <si>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</si>
  <si>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</si>
  <si>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</si>
  <si>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</si>
  <si>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</si>
  <si>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</si>
  <si>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</si>
  <si>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</si>
  <si>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</si>
  <si>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</si>
  <si>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</si>
  <si>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</si>
  <si>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</si>
  <si>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</si>
  <si>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</si>
  <si>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</si>
  <si>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</si>
  <si>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</si>
  <si>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</si>
  <si>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</si>
  <si>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</si>
  <si>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</si>
  <si>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</si>
  <si>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</si>
  <si>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</si>
  <si>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</si>
  <si>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</si>
  <si>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</si>
  <si>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</si>
  <si>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</si>
  <si>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</si>
  <si>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</si>
  <si>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</si>
  <si>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</si>
  <si>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</si>
  <si>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</si>
  <si>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</si>
  <si>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</si>
  <si>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</si>
  <si>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</si>
  <si>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</si>
  <si>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</si>
  <si>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</si>
  <si>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</si>
  <si>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</si>
  <si>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</si>
  <si>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</si>
  <si>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</si>
  <si>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</si>
  <si>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</si>
  <si>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</si>
  <si>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</si>
  <si>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</si>
  <si>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</si>
  <si>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</si>
  <si>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</si>
  <si>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</si>
  <si>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</si>
  <si>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</si>
  <si>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</si>
  <si>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</si>
  <si>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</si>
  <si>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</si>
  <si>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</si>
  <si>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</si>
  <si>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</si>
  <si>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</si>
  <si>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</si>
  <si>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</si>
  <si>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</si>
  <si>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</si>
  <si>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</si>
  <si>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</si>
  <si>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</si>
  <si>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</si>
  <si>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</si>
  <si>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</si>
  <si>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</si>
  <si>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</si>
  <si>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</si>
  <si>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</si>
  <si>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</si>
  <si>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</si>
  <si>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</si>
  <si>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</si>
  <si>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</si>
  <si>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</si>
  <si>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</si>
  <si>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</si>
  <si>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</si>
  <si>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</si>
  <si>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</si>
  <si>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</si>
  <si>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</si>
  <si>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</si>
  <si>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</si>
  <si>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</si>
  <si>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</si>
  <si>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</si>
  <si>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</si>
  <si>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</si>
  <si>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</si>
  <si>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</si>
  <si>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</si>
  <si>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</si>
  <si>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</si>
  <si>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</si>
  <si>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</si>
  <si>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</si>
  <si>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</si>
  <si>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</si>
  <si>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</si>
  <si>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</si>
  <si>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</si>
  <si>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</si>
  <si>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</si>
  <si>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</si>
  <si>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</si>
  <si>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</si>
  <si>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</si>
  <si>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</si>
  <si>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</si>
  <si>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</si>
  <si>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</si>
  <si>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</si>
  <si>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</si>
  <si>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</si>
  <si>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</si>
  <si>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</si>
  <si>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</si>
  <si>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</si>
  <si>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</si>
  <si>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</si>
  <si>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</si>
  <si>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</si>
  <si>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</si>
  <si>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</si>
  <si>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</si>
  <si>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</si>
  <si>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</si>
  <si>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</si>
  <si>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</si>
  <si>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</si>
  <si>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</si>
  <si>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</si>
  <si>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</si>
  <si>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</si>
  <si>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</si>
  <si>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</si>
  <si>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</si>
  <si>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</si>
  <si>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</si>
  <si>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</si>
  <si>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</si>
  <si>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</si>
  <si>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</si>
  <si>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</si>
  <si>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</si>
  <si>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</si>
  <si>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</si>
  <si>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</si>
  <si>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</si>
  <si>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</si>
  <si>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</si>
  <si>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</si>
  <si>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</si>
  <si>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</si>
  <si>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</si>
  <si>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</si>
  <si>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</si>
  <si>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</si>
  <si>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</si>
  <si>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</si>
  <si>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</si>
  <si>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</si>
  <si>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</si>
  <si>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</si>
  <si>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</si>
  <si>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</si>
  <si>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</si>
  <si>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</si>
  <si>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</si>
  <si>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</si>
  <si>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</si>
  <si>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</si>
  <si>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</si>
  <si>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</si>
  <si>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</si>
  <si>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</si>
  <si>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</si>
  <si>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</si>
  <si>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</si>
  <si>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</si>
  <si>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</si>
  <si>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</si>
  <si>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</si>
  <si>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</si>
  <si>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</si>
  <si>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</si>
  <si>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</si>
  <si>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</si>
  <si>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</si>
  <si>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</si>
  <si>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</si>
  <si>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</si>
  <si>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</si>
  <si>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</si>
  <si>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</si>
  <si>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</si>
  <si>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</si>
  <si>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</si>
  <si>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</si>
  <si>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</si>
  <si>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</si>
  <si>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</si>
  <si>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</si>
  <si>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</si>
  <si>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</si>
  <si>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</si>
  <si>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</si>
  <si>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</si>
  <si>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</si>
  <si>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</si>
  <si>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</si>
  <si>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</si>
  <si>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</si>
  <si>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</si>
  <si>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</si>
  <si>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</si>
  <si>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</si>
  <si>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</si>
  <si>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</si>
  <si>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</si>
  <si>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</si>
  <si>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</si>
  <si>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</si>
  <si>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</si>
  <si>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</si>
  <si>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</si>
  <si>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</si>
  <si>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</si>
  <si>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</si>
  <si>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</si>
  <si>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</si>
  <si>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</si>
  <si>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</si>
  <si>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</si>
  <si>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</si>
  <si>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</si>
  <si>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</si>
  <si>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</si>
  <si>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</si>
  <si>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</si>
  <si>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</si>
  <si>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</si>
  <si>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</si>
  <si>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</si>
  <si>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</si>
  <si>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</si>
  <si>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</si>
  <si>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</si>
  <si>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</si>
  <si>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</si>
  <si>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</si>
  <si>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</si>
  <si>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</si>
  <si>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</si>
  <si>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</si>
  <si>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</si>
  <si>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</si>
  <si>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</si>
  <si>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</si>
  <si>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</si>
  <si>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</si>
  <si>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</si>
  <si>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</si>
  <si>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</si>
  <si>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</si>
  <si>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</si>
  <si>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</si>
  <si>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</si>
  <si>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</si>
  <si>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</si>
  <si>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</si>
  <si>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</si>
  <si>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</si>
  <si>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</si>
  <si>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</si>
  <si>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</si>
  <si>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</si>
  <si>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</si>
  <si>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</si>
  <si>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</si>
  <si>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</si>
  <si>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</si>
  <si>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</si>
  <si>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</si>
  <si>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</si>
  <si>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</si>
  <si>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</si>
  <si>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</si>
  <si>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</si>
  <si>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</si>
  <si>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</si>
  <si>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</si>
  <si>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</si>
  <si>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</si>
  <si>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</si>
  <si>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</si>
  <si>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</si>
  <si>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</si>
  <si>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</si>
  <si>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</si>
  <si>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</si>
  <si>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</si>
  <si>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</si>
  <si>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</si>
  <si>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</si>
  <si>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</si>
  <si>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</si>
  <si>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</si>
  <si>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</si>
  <si>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</si>
  <si>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</si>
  <si>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</si>
  <si>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</si>
  <si>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</si>
  <si>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</si>
  <si>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</si>
  <si>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</si>
  <si>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</si>
  <si>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</si>
  <si>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</si>
  <si>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</si>
  <si>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</si>
  <si>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</si>
  <si>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</si>
  <si>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</si>
  <si>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</si>
  <si>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</si>
  <si>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</si>
  <si>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</si>
  <si>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</si>
  <si>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</si>
  <si>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</si>
  <si>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</si>
  <si>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</si>
  <si>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</si>
  <si>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</si>
  <si>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</si>
  <si>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</si>
  <si>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</si>
  <si>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</si>
  <si>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</si>
  <si>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</si>
  <si>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</si>
  <si>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</si>
  <si>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</si>
  <si>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</si>
  <si>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</si>
  <si>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</si>
  <si>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</si>
  <si>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</si>
  <si>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</si>
  <si>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</si>
  <si>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</si>
  <si>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</si>
  <si>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</si>
  <si>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</si>
  <si>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</si>
  <si>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</si>
  <si>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</si>
  <si>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</si>
  <si>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</si>
  <si>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</si>
  <si>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</si>
  <si>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</si>
  <si>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</si>
  <si>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</si>
  <si>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</si>
  <si>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</si>
  <si>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</si>
  <si>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</si>
  <si>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</si>
  <si>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</si>
  <si>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</si>
  <si>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</si>
  <si>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</si>
  <si>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</si>
  <si>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</si>
  <si>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</si>
  <si>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</si>
  <si>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</si>
  <si>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</si>
  <si>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</si>
  <si>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</si>
  <si>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</si>
  <si>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</si>
  <si>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</si>
  <si>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</si>
  <si>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</si>
  <si>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</si>
  <si>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</si>
  <si>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</si>
  <si>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</si>
  <si>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</si>
  <si>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</si>
  <si>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</si>
  <si>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</si>
  <si>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</si>
  <si>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</si>
  <si>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</si>
  <si>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</si>
  <si>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</si>
  <si>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</si>
  <si>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</si>
  <si>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</si>
  <si>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</si>
  <si>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</si>
  <si>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</si>
  <si>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</si>
  <si>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</si>
  <si>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</si>
  <si>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</si>
  <si>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</si>
  <si>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</si>
  <si>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</si>
  <si>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</si>
  <si>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</si>
  <si>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</si>
  <si>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</si>
  <si>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</si>
  <si>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</si>
  <si>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</si>
  <si>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</si>
  <si>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</si>
  <si>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</si>
  <si>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</si>
  <si>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</si>
  <si>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</si>
  <si>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</si>
  <si>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</si>
  <si>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</si>
  <si>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</si>
  <si>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</si>
  <si>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</si>
  <si>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</si>
  <si>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</si>
  <si>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</si>
  <si>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</si>
  <si>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</si>
  <si>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</si>
  <si>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</si>
  <si>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</si>
  <si>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</si>
  <si>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</si>
  <si>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</si>
  <si>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</si>
  <si>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</si>
  <si>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</si>
  <si>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</si>
  <si>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</si>
  <si>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</si>
  <si>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</si>
  <si>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</si>
  <si>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</si>
  <si>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</si>
  <si>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</si>
  <si>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</si>
  <si>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</si>
  <si>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</si>
  <si>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</si>
  <si>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</si>
  <si>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</si>
  <si>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</si>
  <si>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</si>
  <si>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</si>
  <si>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</si>
  <si>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</si>
  <si>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</si>
  <si>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</si>
  <si>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</si>
  <si>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</si>
  <si>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</si>
  <si>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</si>
  <si>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</si>
  <si>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</si>
  <si>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</si>
  <si>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</si>
  <si>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</si>
  <si>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</si>
  <si>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</si>
  <si>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</si>
  <si>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</si>
  <si>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</si>
  <si>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</si>
  <si>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</si>
  <si>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</si>
  <si>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</si>
  <si>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</si>
  <si>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</si>
  <si>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</si>
  <si>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</si>
  <si>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</si>
  <si>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</si>
  <si>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</si>
  <si>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</si>
  <si>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</si>
  <si>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</si>
  <si>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</si>
  <si>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</si>
  <si>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</si>
  <si>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</si>
  <si>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</si>
  <si>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</si>
  <si>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</si>
  <si>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</si>
  <si>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</si>
  <si>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</si>
  <si>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</si>
  <si>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</si>
  <si>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</si>
  <si>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</si>
  <si>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</si>
  <si>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</si>
  <si>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</si>
  <si>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</si>
  <si>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</si>
  <si>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</si>
  <si>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</si>
  <si>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</si>
  <si>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</si>
  <si>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</si>
  <si>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</si>
  <si>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</si>
  <si>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</si>
  <si>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</si>
  <si>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</si>
  <si>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</si>
  <si>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</si>
  <si>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</si>
  <si>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</si>
  <si>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</si>
  <si>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</si>
  <si>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</si>
  <si>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</si>
  <si>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</si>
  <si>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</si>
  <si>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</si>
  <si>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</si>
  <si>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</si>
  <si>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</si>
  <si>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</si>
  <si>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</si>
  <si>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</si>
  <si>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</si>
  <si>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</si>
  <si>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</si>
  <si>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</si>
  <si>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</si>
  <si>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</si>
  <si>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</si>
  <si>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</si>
  <si>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</si>
  <si>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</si>
  <si>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</si>
  <si>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</si>
  <si>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</si>
  <si>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</si>
  <si>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</si>
  <si>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</si>
  <si>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</si>
  <si>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</si>
  <si>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</si>
  <si>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</si>
  <si>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</si>
  <si>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</si>
  <si>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</si>
  <si>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</si>
  <si>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</si>
  <si>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</si>
  <si>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</si>
  <si>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</si>
  <si>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</si>
  <si>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</si>
  <si>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</si>
  <si>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</si>
  <si>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</si>
  <si>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</si>
  <si>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</si>
  <si>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</si>
  <si>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</si>
  <si>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</si>
  <si>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</si>
  <si>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</si>
  <si>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</si>
  <si>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</si>
  <si>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</si>
  <si>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</si>
  <si>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</si>
  <si>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</si>
  <si>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</si>
  <si>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</si>
  <si>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</si>
  <si>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</si>
  <si>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</si>
  <si>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</si>
  <si>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</si>
  <si>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</si>
  <si>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</si>
  <si>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</si>
  <si>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</si>
  <si>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</si>
  <si>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</si>
  <si>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</si>
  <si>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</si>
  <si>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</si>
  <si>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</si>
  <si>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</si>
  <si>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</si>
  <si>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</si>
  <si>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</si>
  <si>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</si>
  <si>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</si>
  <si>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</si>
  <si>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</si>
  <si>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</si>
  <si>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</si>
  <si>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</si>
  <si>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</si>
  <si>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</si>
  <si>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</si>
  <si>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</si>
  <si>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</si>
  <si>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</si>
  <si>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</si>
  <si>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</si>
  <si>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</si>
  <si>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</si>
  <si>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</si>
  <si>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</si>
  <si>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</si>
  <si>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</si>
  <si>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</si>
  <si>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</si>
  <si>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</si>
  <si>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</si>
  <si>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</si>
  <si>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</si>
  <si>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</si>
  <si>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</si>
  <si>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</si>
  <si>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</si>
  <si>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</si>
  <si>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</si>
  <si>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</si>
  <si>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</si>
  <si>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</si>
  <si>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</si>
  <si>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</si>
  <si>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</si>
  <si>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</si>
  <si>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</si>
  <si>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</si>
  <si>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</si>
  <si>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</si>
  <si>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</si>
  <si>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</si>
  <si>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</si>
  <si>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</si>
  <si>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</si>
  <si>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</si>
  <si>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</si>
  <si>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</si>
  <si>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</si>
  <si>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</si>
  <si>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</si>
  <si>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</si>
  <si>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</si>
  <si>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</si>
  <si>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</si>
  <si>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</si>
  <si>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</si>
  <si>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</si>
  <si>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</si>
  <si>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</si>
  <si>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</si>
  <si>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</si>
  <si>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</si>
  <si>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</si>
  <si>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</si>
  <si>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</si>
  <si>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</si>
  <si>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</si>
  <si>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</si>
  <si>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</si>
  <si>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</si>
  <si>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</si>
  <si>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</si>
  <si>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</si>
  <si>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</si>
  <si>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</si>
  <si>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</si>
  <si>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</si>
  <si>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</si>
  <si>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</si>
  <si>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</si>
  <si>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</si>
  <si>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</si>
  <si>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</si>
  <si>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</si>
  <si>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</si>
  <si>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</si>
  <si>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</si>
  <si>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</si>
  <si>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</si>
  <si>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</si>
  <si>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</si>
  <si>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</si>
  <si>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</si>
  <si>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</si>
  <si>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</si>
  <si>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</si>
  <si>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</si>
  <si>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</si>
  <si>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</si>
  <si>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</si>
  <si>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</si>
  <si>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</si>
  <si>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</si>
  <si>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</si>
  <si>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</si>
  <si>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</si>
  <si>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</si>
  <si>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</si>
  <si>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</si>
  <si>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</si>
  <si>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</si>
  <si>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</si>
  <si>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</si>
  <si>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</si>
  <si>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</si>
  <si>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</si>
  <si>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</si>
  <si>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</si>
  <si>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</si>
  <si>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</si>
  <si>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</si>
  <si>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</si>
  <si>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</si>
  <si>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</si>
  <si>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</si>
  <si>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</si>
  <si>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</si>
  <si>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</si>
  <si>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</si>
  <si>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</si>
  <si>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</si>
  <si>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</si>
  <si>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</si>
  <si>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</si>
  <si>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</si>
  <si>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</si>
  <si>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</si>
  <si>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</si>
  <si>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</si>
  <si>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</si>
  <si>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</si>
  <si>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</si>
  <si>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</si>
  <si>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</si>
  <si>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</si>
  <si>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</si>
  <si>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</si>
  <si>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</si>
  <si>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</si>
  <si>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</si>
  <si>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</si>
  <si>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</si>
  <si>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</si>
  <si>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</si>
  <si>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</si>
  <si>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</si>
  <si>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</si>
  <si>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</si>
  <si>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</si>
  <si>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</si>
  <si>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</si>
  <si>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</si>
  <si>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</si>
  <si>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</si>
  <si>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</si>
  <si>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</si>
  <si>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</si>
  <si>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</si>
  <si>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</si>
  <si>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</si>
  <si>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</si>
  <si>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</si>
  <si>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</si>
  <si>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</si>
  <si>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</si>
  <si>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</si>
  <si>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</si>
  <si>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</si>
  <si>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</si>
  <si>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</si>
  <si>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</si>
  <si>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</si>
  <si>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</si>
  <si>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</si>
  <si>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</si>
  <si>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</si>
  <si>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</si>
  <si>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</si>
  <si>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</si>
  <si>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</si>
  <si>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</si>
  <si>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</si>
  <si>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</si>
  <si>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</si>
  <si>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</si>
  <si>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</si>
  <si>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</si>
  <si>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</si>
  <si>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</si>
  <si>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</si>
  <si>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</si>
  <si>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</si>
  <si>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</si>
  <si>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</si>
  <si>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</si>
  <si>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</si>
  <si>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</si>
  <si>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</si>
  <si>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</si>
  <si>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</si>
  <si>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</si>
  <si>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</si>
  <si>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</si>
  <si>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</si>
  <si>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</si>
  <si>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</si>
  <si>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</si>
  <si>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</si>
  <si>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</si>
  <si>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</si>
  <si>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</si>
  <si>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</si>
  <si>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</si>
  <si>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</si>
  <si>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</si>
  <si>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</si>
  <si>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</si>
  <si>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</si>
  <si>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</si>
  <si>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</si>
  <si>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</si>
  <si>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</si>
  <si>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</si>
  <si>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</si>
  <si>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</si>
  <si>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</si>
  <si>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</si>
  <si>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</si>
  <si>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</si>
  <si>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</si>
  <si>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</si>
  <si>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</si>
  <si>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</si>
  <si>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</si>
  <si>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</si>
  <si>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</si>
  <si>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</si>
  <si>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</si>
  <si>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</si>
  <si>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</si>
  <si>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</si>
  <si>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</si>
  <si>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</si>
  <si>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</si>
  <si>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</si>
  <si>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</si>
  <si>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</si>
  <si>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</si>
  <si>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</si>
  <si>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</si>
  <si>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</si>
  <si>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</si>
  <si>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</si>
  <si>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</si>
  <si>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</si>
  <si>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</si>
  <si>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</si>
  <si>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</si>
  <si>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</si>
  <si>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</si>
  <si>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</si>
  <si>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</si>
  <si>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</si>
  <si>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</si>
  <si>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</si>
  <si>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</si>
  <si>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</si>
  <si>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</si>
  <si>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</si>
  <si>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</si>
  <si>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</si>
  <si>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</si>
  <si>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</si>
  <si>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</si>
  <si>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</si>
  <si>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</si>
  <si>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</si>
  <si>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</si>
  <si>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</si>
  <si>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</si>
  <si>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</si>
  <si>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</si>
  <si>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</si>
  <si>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</si>
  <si>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</si>
  <si>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</si>
  <si>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</si>
  <si>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</si>
  <si>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</si>
  <si>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</si>
  <si>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</si>
  <si>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</si>
  <si>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</si>
  <si>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</si>
  <si>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</si>
  <si>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</si>
  <si>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</si>
  <si>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</si>
  <si>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</si>
  <si>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</si>
  <si>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</si>
  <si>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</si>
  <si>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</si>
  <si>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</si>
  <si>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</si>
  <si>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</si>
  <si>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</si>
  <si>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</si>
  <si>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</si>
  <si>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</si>
  <si>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</si>
  <si>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</si>
  <si>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</si>
  <si>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</si>
  <si>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</si>
  <si>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</si>
  <si>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</si>
  <si>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</si>
  <si>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</si>
  <si>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</si>
  <si>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</si>
  <si>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</si>
  <si>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</si>
  <si>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</si>
  <si>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</si>
  <si>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</si>
  <si>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</si>
  <si>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</si>
  <si>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</si>
  <si>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</si>
  <si>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</si>
  <si>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</si>
  <si>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</si>
  <si>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</si>
  <si>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</si>
  <si>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</si>
  <si>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</si>
  <si>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</si>
  <si>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</si>
  <si>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</si>
  <si>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</si>
  <si>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</si>
  <si>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</si>
  <si>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</si>
  <si>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</si>
  <si>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</si>
  <si>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</si>
  <si>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</si>
  <si>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</si>
  <si>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</si>
  <si>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</si>
  <si>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</si>
  <si>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</si>
  <si>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</si>
  <si>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</si>
  <si>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</si>
  <si>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</si>
  <si>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</si>
  <si>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</si>
  <si>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</si>
  <si>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</si>
  <si>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</si>
  <si>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</si>
  <si>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</si>
  <si>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</si>
  <si>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</si>
  <si>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</si>
  <si>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</si>
  <si>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</si>
  <si>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</si>
  <si>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</si>
  <si>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</si>
  <si>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</si>
  <si>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</si>
  <si>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</si>
  <si>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</si>
  <si>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</si>
  <si>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</si>
  <si>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</si>
  <si>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</si>
  <si>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</si>
  <si>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</si>
  <si>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</si>
  <si>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</si>
  <si>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</si>
  <si>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</si>
  <si>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</si>
  <si>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</si>
  <si>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</si>
  <si>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</si>
  <si>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</si>
  <si>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</si>
  <si>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</si>
  <si>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</si>
  <si>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</si>
  <si>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</si>
  <si>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</si>
  <si>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</si>
  <si>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</si>
  <si>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</si>
  <si>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</si>
  <si>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</si>
  <si>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</si>
  <si>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</si>
  <si>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</si>
  <si>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</si>
  <si>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</si>
  <si>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</si>
  <si>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</si>
  <si>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</si>
  <si>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</si>
  <si>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</si>
  <si>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</si>
  <si>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</si>
  <si>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</si>
  <si>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</si>
  <si>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</si>
  <si>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</si>
  <si>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</si>
  <si>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</si>
  <si>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</si>
  <si>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</si>
  <si>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</si>
  <si>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</si>
  <si>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</si>
  <si>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</si>
  <si>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</si>
  <si>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</si>
  <si>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</si>
  <si>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</si>
  <si>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</si>
  <si>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</si>
  <si>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</si>
  <si>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</si>
  <si>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</si>
  <si>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</si>
  <si>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</si>
  <si>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</si>
  <si>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</si>
  <si>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</si>
  <si>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</si>
  <si>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</si>
  <si>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</si>
  <si>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</si>
  <si>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</si>
  <si>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</si>
  <si>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</si>
  <si>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</si>
  <si>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</si>
  <si>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</si>
  <si>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</si>
  <si>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</si>
  <si>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</si>
  <si>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</si>
  <si>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</si>
  <si>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</si>
  <si>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</si>
  <si>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</si>
  <si>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</si>
  <si>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</si>
  <si>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</si>
  <si>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</si>
  <si>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</si>
  <si>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</si>
  <si>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</si>
  <si>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</si>
  <si>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</si>
  <si>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</si>
  <si>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</si>
  <si>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</si>
  <si>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</si>
  <si>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</si>
  <si>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</si>
  <si>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</si>
  <si>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</si>
  <si>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</si>
  <si>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</si>
  <si>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</si>
  <si>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</si>
  <si>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</si>
  <si>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</si>
  <si>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</si>
  <si>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</si>
  <si>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</si>
  <si>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</si>
  <si>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</si>
  <si>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</si>
  <si>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</si>
  <si>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</si>
  <si>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</si>
  <si>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</si>
  <si>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</si>
  <si>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</si>
  <si>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</si>
  <si>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</si>
  <si>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</si>
  <si>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</si>
  <si>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</si>
  <si>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</si>
  <si>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</si>
  <si>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</si>
  <si>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</si>
  <si>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</si>
  <si>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</si>
  <si>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</si>
  <si>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</si>
  <si>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</si>
  <si>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</si>
  <si>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</si>
  <si>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</si>
  <si>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</si>
  <si>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</si>
  <si>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</si>
  <si>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</si>
  <si>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</si>
  <si>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</si>
  <si>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</si>
  <si>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</si>
  <si>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</si>
  <si>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</si>
  <si>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</si>
  <si>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</si>
  <si>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</si>
  <si>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</si>
  <si>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</si>
  <si>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</si>
  <si>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</si>
  <si>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</si>
  <si>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</si>
  <si>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</si>
  <si>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</si>
  <si>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</si>
  <si>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</si>
  <si>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</si>
  <si>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</si>
  <si>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</si>
  <si>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</si>
  <si>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</si>
  <si>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</si>
  <si>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</si>
  <si>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</si>
  <si>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</si>
  <si>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</si>
  <si>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</si>
  <si>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</si>
  <si>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</si>
  <si>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</si>
  <si>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</si>
  <si>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</si>
  <si>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</si>
  <si>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</si>
  <si>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</si>
  <si>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</si>
  <si>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</si>
  <si>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</si>
  <si>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</si>
  <si>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</si>
  <si>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</si>
  <si>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</si>
  <si>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</si>
  <si>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</si>
  <si>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</si>
  <si>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</si>
  <si>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</si>
  <si>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</si>
  <si>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</si>
  <si>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</si>
  <si>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</si>
  <si>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</si>
  <si>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</si>
  <si>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</si>
  <si>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</si>
  <si>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</si>
  <si>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</si>
  <si>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</si>
  <si>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</si>
  <si>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</si>
  <si>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</si>
  <si>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</si>
  <si>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</si>
  <si>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</si>
  <si>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</si>
  <si>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</si>
  <si>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</si>
  <si>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</si>
  <si>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</si>
  <si>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</si>
  <si>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</si>
  <si>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</si>
  <si>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</si>
  <si>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</si>
  <si>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</si>
  <si>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</si>
  <si>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</si>
  <si>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</si>
  <si>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</si>
  <si>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</si>
  <si>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</si>
  <si>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</si>
  <si>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</si>
  <si>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</si>
  <si>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</si>
  <si>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</si>
  <si>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</si>
  <si>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</si>
  <si>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</si>
  <si>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</si>
  <si>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</si>
  <si>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</si>
  <si>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</si>
  <si>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</si>
  <si>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</si>
  <si>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</si>
  <si>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</si>
  <si>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</si>
  <si>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</si>
  <si>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</si>
  <si>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</si>
  <si>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</si>
  <si>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</si>
  <si>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</si>
  <si>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</si>
  <si>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</si>
  <si>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</si>
  <si>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</si>
  <si>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</si>
  <si>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</si>
  <si>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</si>
  <si>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</si>
  <si>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</si>
  <si>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</si>
  <si>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</si>
  <si>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</si>
  <si>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</si>
  <si>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</si>
  <si>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</si>
  <si>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</si>
  <si>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</si>
  <si>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</si>
  <si>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</si>
  <si>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</si>
  <si>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</si>
  <si>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</si>
  <si>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</si>
  <si>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</si>
  <si>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</si>
  <si>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</si>
  <si>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</si>
  <si>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</si>
  <si>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</si>
  <si>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</si>
  <si>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</si>
  <si>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</si>
  <si>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</si>
  <si>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</si>
  <si>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</si>
  <si>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</si>
  <si>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</si>
  <si>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</si>
  <si>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</si>
  <si>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</si>
  <si>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</si>
  <si>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</si>
  <si>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</si>
  <si>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</si>
  <si>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</si>
  <si>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</si>
  <si>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</si>
  <si>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</si>
  <si>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</si>
  <si>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</si>
  <si>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</si>
  <si>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</si>
  <si>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</si>
  <si>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</si>
  <si>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</si>
  <si>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</si>
  <si>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</si>
  <si>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</si>
  <si>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</si>
  <si>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</si>
  <si>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</si>
  <si>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</si>
  <si>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</si>
  <si>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</si>
  <si>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</si>
  <si>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</si>
  <si>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</si>
  <si>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</si>
  <si>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</si>
  <si>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</si>
  <si>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</si>
  <si>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</si>
  <si>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</si>
  <si>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</si>
  <si>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</si>
  <si>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</si>
  <si>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</si>
  <si>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</si>
  <si>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</si>
  <si>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</si>
  <si>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</si>
  <si>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</si>
  <si>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</si>
  <si>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</si>
  <si>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</si>
  <si>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</si>
  <si>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</si>
  <si>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</si>
  <si>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</si>
  <si>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</si>
  <si>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</si>
  <si>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</si>
  <si>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</si>
  <si>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</si>
  <si>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</si>
  <si>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</si>
  <si>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</si>
  <si>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</si>
  <si>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</si>
  <si>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</si>
  <si>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</si>
  <si>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</si>
  <si>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</si>
  <si>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</si>
  <si>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</si>
  <si>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</si>
  <si>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</si>
  <si>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</si>
  <si>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</si>
  <si>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</si>
  <si>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</si>
  <si>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</si>
  <si>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</si>
  <si>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</si>
  <si>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</si>
  <si>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</si>
  <si>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</si>
  <si>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</si>
  <si>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</si>
  <si>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</si>
  <si>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</si>
  <si>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</si>
  <si>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</si>
  <si>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</si>
  <si>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</si>
  <si>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</si>
  <si>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</si>
  <si>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</si>
  <si>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</si>
  <si>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</si>
  <si>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</si>
  <si>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</si>
  <si>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</si>
  <si>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</si>
  <si>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</si>
  <si>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</si>
  <si>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</si>
  <si>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</si>
  <si>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</si>
  <si>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</si>
  <si>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</si>
  <si>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</si>
  <si>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</si>
  <si>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</si>
  <si>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</si>
  <si>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</si>
  <si>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</si>
  <si>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</si>
  <si>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</si>
  <si>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</si>
  <si>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</si>
  <si>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</si>
  <si>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</si>
  <si>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</si>
  <si>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</si>
  <si>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</si>
  <si>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</si>
  <si>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</si>
  <si>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</si>
  <si>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</si>
  <si>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</si>
  <si>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</si>
  <si>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</si>
  <si>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</si>
  <si>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</si>
  <si>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</si>
  <si>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</si>
  <si>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</si>
  <si>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</si>
  <si>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</si>
  <si>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</si>
  <si>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</si>
  <si>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</si>
  <si>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</si>
  <si>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</si>
  <si>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</si>
  <si>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</si>
  <si>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</si>
  <si>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</si>
  <si>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</si>
  <si>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</si>
  <si>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</si>
  <si>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</si>
  <si>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</si>
  <si>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</si>
  <si>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</si>
  <si>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</si>
  <si>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</si>
  <si>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</si>
  <si>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</si>
  <si>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</si>
  <si>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</si>
  <si>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</si>
  <si>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</si>
  <si>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</si>
  <si>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</si>
  <si>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</si>
  <si>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</si>
  <si>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</si>
  <si>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</si>
  <si>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</si>
  <si>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</si>
  <si>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</si>
  <si>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</si>
  <si>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</si>
  <si>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</si>
  <si>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</si>
  <si>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</si>
  <si>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</si>
  <si>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</si>
  <si>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</si>
  <si>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</si>
  <si>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</si>
  <si>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</si>
  <si>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</si>
  <si>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</si>
  <si>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</si>
  <si>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</si>
  <si>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</si>
  <si>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</si>
  <si>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</si>
  <si>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</si>
  <si>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</si>
  <si>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</si>
  <si>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</si>
  <si>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</si>
  <si>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</si>
  <si>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</si>
  <si>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</si>
  <si>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</si>
  <si>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</si>
  <si>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</si>
  <si>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</si>
  <si>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</si>
  <si>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</si>
  <si>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</si>
  <si>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</si>
  <si>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</si>
  <si>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</si>
  <si>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</si>
  <si>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</si>
  <si>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</si>
  <si>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</si>
  <si>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</si>
  <si>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</si>
  <si>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</si>
  <si>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</si>
  <si>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</si>
  <si>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</si>
  <si>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</si>
  <si>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</si>
  <si>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</si>
  <si>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</si>
  <si>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</si>
  <si>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</si>
  <si>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</si>
  <si>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</si>
  <si>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</si>
  <si>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</si>
  <si>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</si>
  <si>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</si>
  <si>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</si>
  <si>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</si>
  <si>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</si>
  <si>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</si>
  <si>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</si>
  <si>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</si>
  <si>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</si>
  <si>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</si>
  <si>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</si>
  <si>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</si>
  <si>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</si>
  <si>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</si>
  <si>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</si>
  <si>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</si>
  <si>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</si>
  <si>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</si>
  <si>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</si>
  <si>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</si>
  <si>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</si>
  <si>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</si>
  <si>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</si>
  <si>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</si>
  <si>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</si>
  <si>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</si>
  <si>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</si>
  <si>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</si>
  <si>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</si>
  <si>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</si>
  <si>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</si>
  <si>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</si>
  <si>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</si>
  <si>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</si>
  <si>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</si>
  <si>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</si>
  <si>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</si>
  <si>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</si>
  <si>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</si>
  <si>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</si>
  <si>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</si>
  <si>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</si>
  <si>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</si>
  <si>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</si>
  <si>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</si>
  <si>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</si>
  <si>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</si>
  <si>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</si>
  <si>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</si>
  <si>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</si>
  <si>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</si>
  <si>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</si>
  <si>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</si>
  <si>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</si>
  <si>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</si>
  <si>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</si>
  <si>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</si>
  <si>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</si>
  <si>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</si>
  <si>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</si>
  <si>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</si>
  <si>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</si>
  <si>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</si>
  <si>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</si>
  <si>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</si>
  <si>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</si>
  <si>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</si>
  <si>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</si>
  <si>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</si>
  <si>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</si>
  <si>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</si>
  <si>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</si>
  <si>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</si>
  <si>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</si>
  <si>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</si>
  <si>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</si>
  <si>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</si>
  <si>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</si>
  <si>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</si>
  <si>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</si>
  <si>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</si>
  <si>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</si>
  <si>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</si>
  <si>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</si>
  <si>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</si>
  <si>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</si>
  <si>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</si>
  <si>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</si>
  <si>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</si>
  <si>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</si>
  <si>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</si>
  <si>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</si>
  <si>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</si>
  <si>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</si>
  <si>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</si>
  <si>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</si>
  <si>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</si>
  <si>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</si>
  <si>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</si>
  <si>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</si>
  <si>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</si>
  <si>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</si>
  <si>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</si>
  <si>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</si>
  <si>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</si>
  <si>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</si>
  <si>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</si>
  <si>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</si>
  <si>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</si>
  <si>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</si>
  <si>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</si>
  <si>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</si>
  <si>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</si>
  <si>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</si>
  <si>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</si>
  <si>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</si>
  <si>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</si>
  <si>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</si>
  <si>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</si>
  <si>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</si>
  <si>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</si>
  <si>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</si>
  <si>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</si>
  <si>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</si>
  <si>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</si>
  <si>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</si>
  <si>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</si>
  <si>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</si>
  <si>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</si>
  <si>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</si>
  <si>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</si>
  <si>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</si>
  <si>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</si>
  <si>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</si>
  <si>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</si>
  <si>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</si>
  <si>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</si>
  <si>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</si>
  <si>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</si>
  <si>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</si>
  <si>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</si>
  <si>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</si>
  <si>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</si>
  <si>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</si>
  <si>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</si>
  <si>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</si>
  <si>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</si>
  <si>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</si>
  <si>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</si>
  <si>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</si>
  <si>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</si>
  <si>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</si>
  <si>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</si>
  <si>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</si>
  <si>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</si>
  <si>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</si>
  <si>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</si>
  <si>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</si>
  <si>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</si>
  <si>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</si>
  <si>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</si>
  <si>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</si>
  <si>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</si>
  <si>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</si>
  <si>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</si>
  <si>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</si>
  <si>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</si>
  <si>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</si>
  <si>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</si>
  <si>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</si>
  <si>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</si>
  <si>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</si>
  <si>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</si>
  <si>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</si>
  <si>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</si>
  <si>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</si>
  <si>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</si>
  <si>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</si>
  <si>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</si>
  <si>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</si>
  <si>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</si>
  <si>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</si>
  <si>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</si>
  <si>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</si>
  <si>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</si>
  <si>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</si>
  <si>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</si>
  <si>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</si>
  <si>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</si>
  <si>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</si>
  <si>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</si>
  <si>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</si>
  <si>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</si>
  <si>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</si>
  <si>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</si>
  <si>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</si>
  <si>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</si>
  <si>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</si>
  <si>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</si>
  <si>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</si>
  <si>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</si>
  <si>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</si>
  <si>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</si>
  <si>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</si>
  <si>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</si>
  <si>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</si>
  <si>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</si>
  <si>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</si>
  <si>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</si>
  <si>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</si>
  <si>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</si>
  <si>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</si>
  <si>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</si>
  <si>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</si>
  <si>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</si>
  <si>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</si>
  <si>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</si>
  <si>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</si>
  <si>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</si>
  <si>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</si>
  <si>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</si>
  <si>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</si>
  <si>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</si>
  <si>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</si>
  <si>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</si>
  <si>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</si>
  <si>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</si>
  <si>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</si>
  <si>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</si>
  <si>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</si>
  <si>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</si>
  <si>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</si>
  <si>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</si>
  <si>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</si>
  <si>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</si>
  <si>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</si>
  <si>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</si>
  <si>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</si>
  <si>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</si>
  <si>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</si>
  <si>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</si>
  <si>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</si>
  <si>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</si>
  <si>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</si>
  <si>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</si>
  <si>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</si>
  <si>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</si>
  <si>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</si>
  <si>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</si>
  <si>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</si>
  <si>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</si>
  <si>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</si>
  <si>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</si>
  <si>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</si>
  <si>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</si>
  <si>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</si>
  <si>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</si>
  <si>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</si>
  <si>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</si>
  <si>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</si>
  <si>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</si>
  <si>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</si>
  <si>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</si>
  <si>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</si>
  <si>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</si>
  <si>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</si>
  <si>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</si>
  <si>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</si>
  <si>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</si>
  <si>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</si>
  <si>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</si>
  <si>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</si>
  <si>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</si>
  <si>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</si>
  <si>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</si>
  <si>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</si>
  <si>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</si>
  <si>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</si>
  <si>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</si>
  <si>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</si>
  <si>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</si>
  <si>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</si>
  <si>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</si>
  <si>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</si>
  <si>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</si>
  <si>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</si>
  <si>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</si>
  <si>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</si>
  <si>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</si>
  <si>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</si>
  <si>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</si>
  <si>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</si>
  <si>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</si>
  <si>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</si>
  <si>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</si>
  <si>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</si>
  <si>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</si>
  <si>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</si>
  <si>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</si>
  <si>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</si>
  <si>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</si>
  <si>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</si>
  <si>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</si>
  <si>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</si>
  <si>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</si>
  <si>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</si>
  <si>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</si>
  <si>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</si>
  <si>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</si>
  <si>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</si>
  <si>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</si>
  <si>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</si>
  <si>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</si>
  <si>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</si>
  <si>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</si>
  <si>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</si>
  <si>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</si>
  <si>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</si>
  <si>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</si>
  <si>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</si>
  <si>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</si>
  <si>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</si>
  <si>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</si>
  <si>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</si>
  <si>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</si>
  <si>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</si>
  <si>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</si>
  <si>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</si>
  <si>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</si>
  <si>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</si>
  <si>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</si>
  <si>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</si>
  <si>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</si>
  <si>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</si>
  <si>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</si>
  <si>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</si>
  <si>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</si>
  <si>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</si>
  <si>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</si>
  <si>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</si>
  <si>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</si>
  <si>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</si>
  <si>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</si>
  <si>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</si>
  <si>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</si>
  <si>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</si>
  <si>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</si>
  <si>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</si>
  <si>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</si>
  <si>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</si>
  <si>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</si>
  <si>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</si>
  <si>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</si>
  <si>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</si>
  <si>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</si>
  <si>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</si>
  <si>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</si>
  <si>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</si>
  <si>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</si>
  <si>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</si>
  <si>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</si>
  <si>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</si>
  <si>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</si>
  <si>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</si>
  <si>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</si>
  <si>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</si>
  <si>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</si>
  <si>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</si>
  <si>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</si>
  <si>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</si>
  <si>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</si>
  <si>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</si>
  <si>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</si>
  <si>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</si>
  <si>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</si>
  <si>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</si>
  <si>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</si>
  <si>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</si>
  <si>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</si>
  <si>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</si>
  <si>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</si>
  <si>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</si>
  <si>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</si>
  <si>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</si>
  <si>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</si>
  <si>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</si>
  <si>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</si>
  <si>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</si>
  <si>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</si>
  <si>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</si>
  <si>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</si>
  <si>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</si>
  <si>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</si>
  <si>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</si>
  <si>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</si>
  <si>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</si>
  <si>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</si>
  <si>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</si>
  <si>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</si>
  <si>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</si>
  <si>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</si>
  <si>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</si>
  <si>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</si>
  <si>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</si>
  <si>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</si>
  <si>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</si>
  <si>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</si>
  <si>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</si>
  <si>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</si>
  <si>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</si>
  <si>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</si>
  <si>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</si>
  <si>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</si>
  <si>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</si>
  <si>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</si>
  <si>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</si>
  <si>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</si>
  <si>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</si>
  <si>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</si>
  <si>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</si>
  <si>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</si>
  <si>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</si>
  <si>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</si>
  <si>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</si>
  <si>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</si>
  <si>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</si>
  <si>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</si>
  <si>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</si>
  <si>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</si>
  <si>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</si>
  <si>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</si>
  <si>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</si>
  <si>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</si>
  <si>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</si>
  <si>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</si>
  <si>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</si>
  <si>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</si>
  <si>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</si>
  <si>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</si>
  <si>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</si>
  <si>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</si>
  <si>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</si>
  <si>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</si>
  <si>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</si>
  <si>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</si>
  <si>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</si>
  <si>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</si>
  <si>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</si>
  <si>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</si>
  <si>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</si>
  <si>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</si>
  <si>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</si>
  <si>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</si>
  <si>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</si>
  <si>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</si>
  <si>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</si>
  <si>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</si>
  <si>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</si>
  <si>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</si>
  <si>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</si>
  <si>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</si>
  <si>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</si>
  <si>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</si>
  <si>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</si>
  <si>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</si>
  <si>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</si>
  <si>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</si>
  <si>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</si>
  <si>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</si>
  <si>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</si>
  <si>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</si>
  <si>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</si>
  <si>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</si>
  <si>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</si>
  <si>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</si>
  <si>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</si>
  <si>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</si>
  <si>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</si>
  <si>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</si>
  <si>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</si>
  <si>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</si>
  <si>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</si>
  <si>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</si>
  <si>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</si>
  <si>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</si>
  <si>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</si>
  <si>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</si>
  <si>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</si>
  <si>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</si>
  <si>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</si>
  <si>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</si>
  <si>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</si>
  <si>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</si>
  <si>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</si>
  <si>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</si>
  <si>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</si>
  <si>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</si>
  <si>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</si>
  <si>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</si>
  <si>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</si>
  <si>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</si>
  <si>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</si>
  <si>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</si>
  <si>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</si>
  <si>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</si>
  <si>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</si>
  <si>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</si>
  <si>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</si>
  <si>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</si>
  <si>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</si>
  <si>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</si>
  <si>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</si>
  <si>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</si>
  <si>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</si>
  <si>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</si>
  <si>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</si>
  <si>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</si>
  <si>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</si>
  <si>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</si>
  <si>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</si>
  <si>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</si>
  <si>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</si>
  <si>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</si>
  <si>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</si>
  <si>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</si>
  <si>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</si>
  <si>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</si>
  <si>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</si>
  <si>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</si>
  <si>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</si>
  <si>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</si>
  <si>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</si>
  <si>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</si>
  <si>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</si>
  <si>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</si>
  <si>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</si>
  <si>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</si>
  <si>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</si>
  <si>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</si>
  <si>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</si>
  <si>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</si>
  <si>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</si>
  <si>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</si>
  <si>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</si>
  <si>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</si>
  <si>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</si>
  <si>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</si>
  <si>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</si>
  <si>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</si>
  <si>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</si>
  <si>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</si>
  <si>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</si>
  <si>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</si>
  <si>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</si>
  <si>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</si>
  <si>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</si>
  <si>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</si>
  <si>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</si>
  <si>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</si>
  <si>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</si>
  <si>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</si>
  <si>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</si>
  <si>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</si>
  <si>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</si>
  <si>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</si>
  <si>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</si>
  <si>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</si>
  <si>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</si>
  <si>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</si>
  <si>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</si>
  <si>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</si>
  <si>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</si>
  <si>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</si>
  <si>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</si>
  <si>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</si>
  <si>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</si>
  <si>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</si>
  <si>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</si>
  <si>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</si>
  <si>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</si>
  <si>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</si>
  <si>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</si>
  <si>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</si>
  <si>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</si>
  <si>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</si>
  <si>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</si>
  <si>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</si>
  <si>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</si>
  <si>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</si>
  <si>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</si>
  <si>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</si>
  <si>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</si>
  <si>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</si>
  <si>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</si>
  <si>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</si>
  <si>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</si>
  <si>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</si>
  <si>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</si>
  <si>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</si>
  <si>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</si>
  <si>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</si>
  <si>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</si>
  <si>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</si>
  <si>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</si>
  <si>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</si>
  <si>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</si>
  <si>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</si>
  <si>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</si>
  <si>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</si>
  <si>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</si>
  <si>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</si>
  <si>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</si>
  <si>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</si>
  <si>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</si>
  <si>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</si>
  <si>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</si>
  <si>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</si>
  <si>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</si>
  <si>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</si>
  <si>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</si>
  <si>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</si>
  <si>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</si>
  <si>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</si>
  <si>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</si>
  <si>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</si>
  <si>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</si>
  <si>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</si>
  <si>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</si>
  <si>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</si>
  <si>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</si>
  <si>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</si>
  <si>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</si>
  <si>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</si>
  <si>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</si>
  <si>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</si>
  <si>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</si>
  <si>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</si>
  <si>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</si>
  <si>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</si>
  <si>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</si>
  <si>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</si>
  <si>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</si>
  <si>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</si>
  <si>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</si>
  <si>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</si>
  <si>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</si>
  <si>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</si>
  <si>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</si>
  <si>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</si>
  <si>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</si>
  <si>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</si>
  <si>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</si>
  <si>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</si>
  <si>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</si>
  <si>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</si>
  <si>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</si>
  <si>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</si>
  <si>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</si>
  <si>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</si>
  <si>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</si>
  <si>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</si>
  <si>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</si>
  <si>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</si>
  <si>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</si>
  <si>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</si>
  <si>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</si>
  <si>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</si>
  <si>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</si>
  <si>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</si>
  <si>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</si>
  <si>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</si>
  <si>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</si>
  <si>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</si>
  <si>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</si>
  <si>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</si>
  <si>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</si>
  <si>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</si>
  <si>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</si>
  <si>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</si>
  <si>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</si>
  <si>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</si>
  <si>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</si>
  <si>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</si>
  <si>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</si>
  <si>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</si>
  <si>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</si>
  <si>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</si>
  <si>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</si>
  <si>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</si>
  <si>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</si>
  <si>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</si>
  <si>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</si>
  <si>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</si>
  <si>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</si>
  <si>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</si>
  <si>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</si>
  <si>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</si>
  <si>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</si>
  <si>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</si>
  <si>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</si>
  <si>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</si>
  <si>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</si>
  <si>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</si>
  <si>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</si>
  <si>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</si>
  <si>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</si>
  <si>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</si>
  <si>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</si>
  <si>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</si>
  <si>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</si>
  <si>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</si>
  <si>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</si>
  <si>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</si>
  <si>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</si>
  <si>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</si>
  <si>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</si>
  <si>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</si>
  <si>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</si>
  <si>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</si>
  <si>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</si>
  <si>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</si>
  <si>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</si>
  <si>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</si>
  <si>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</si>
  <si>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</si>
  <si>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</si>
  <si>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</si>
  <si>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</si>
  <si>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</si>
  <si>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</si>
  <si>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</si>
  <si>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</si>
  <si>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</si>
  <si>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</si>
  <si>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</si>
  <si>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</si>
  <si>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</si>
  <si>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</si>
  <si>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</si>
  <si>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</si>
  <si>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</si>
  <si>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</si>
  <si>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</si>
  <si>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</si>
  <si>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</si>
  <si>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</si>
  <si>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</si>
  <si>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</si>
  <si>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</si>
  <si>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</si>
  <si>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</si>
  <si>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</si>
  <si>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</si>
  <si>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</si>
  <si>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</si>
  <si>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</si>
  <si>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</si>
  <si>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</si>
  <si>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</si>
  <si>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</si>
  <si>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</si>
  <si>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</si>
  <si>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</si>
  <si>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</si>
  <si>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</si>
  <si>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</si>
  <si>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</si>
  <si>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</si>
  <si>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</si>
  <si>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</si>
  <si>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</si>
  <si>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</si>
  <si>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</si>
  <si>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</si>
  <si>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</si>
  <si>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</si>
  <si>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</si>
  <si>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</si>
  <si>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</si>
  <si>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</si>
  <si>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</si>
  <si>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</si>
  <si>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</si>
  <si>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</si>
  <si>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</si>
  <si>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</si>
  <si>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</si>
  <si>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</si>
  <si>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</si>
  <si>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</si>
  <si>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</si>
  <si>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</si>
  <si>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</si>
  <si>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</si>
  <si>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</si>
  <si>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</si>
  <si>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</si>
  <si>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</si>
  <si>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</si>
  <si>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</si>
  <si>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</si>
  <si>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</si>
  <si>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</si>
  <si>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</si>
  <si>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</si>
  <si>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</si>
  <si>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</si>
  <si>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</si>
  <si>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</si>
  <si>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</si>
  <si>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</si>
  <si>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</si>
  <si>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</si>
  <si>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</si>
  <si>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</si>
  <si>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</si>
  <si>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</si>
  <si>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</si>
  <si>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</si>
  <si>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</si>
  <si>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</si>
  <si>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</si>
  <si>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</si>
  <si>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</si>
  <si>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</si>
  <si>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</si>
  <si>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</si>
  <si>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</si>
  <si>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</si>
  <si>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</si>
  <si>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</si>
  <si>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</si>
  <si>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</si>
  <si>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</si>
  <si>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</si>
  <si>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</si>
  <si>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</si>
  <si>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</si>
  <si>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</si>
  <si>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</si>
  <si>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</si>
  <si>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</si>
  <si>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</si>
  <si>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</si>
  <si>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</si>
  <si>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</si>
  <si>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</si>
  <si>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</si>
  <si>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</si>
  <si>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</si>
  <si>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</si>
  <si>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</si>
  <si>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</si>
  <si>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</si>
  <si>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</si>
  <si>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</si>
  <si>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</si>
  <si>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</si>
  <si>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</si>
  <si>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</si>
  <si>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</si>
  <si>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</si>
  <si>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</si>
  <si>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</si>
  <si>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</si>
  <si>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</si>
  <si>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</si>
  <si>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</si>
  <si>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</si>
  <si>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</si>
  <si>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</si>
  <si>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</si>
  <si>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</si>
  <si>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</si>
  <si>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</si>
  <si>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</si>
  <si>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</si>
  <si>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</si>
  <si>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</si>
  <si>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</si>
  <si>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</si>
  <si>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</si>
  <si>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</si>
  <si>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</si>
  <si>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</si>
  <si>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</si>
  <si>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</si>
  <si>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</si>
  <si>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</si>
  <si>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</si>
  <si>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</si>
  <si>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</si>
  <si>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</si>
  <si>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</si>
  <si>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</si>
  <si>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</si>
  <si>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</si>
  <si>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</si>
  <si>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</si>
  <si>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</si>
  <si>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</si>
  <si>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</si>
  <si>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</si>
  <si>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</si>
  <si>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</si>
  <si>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</si>
  <si>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</si>
  <si>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</si>
  <si>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</si>
  <si>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</si>
  <si>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</si>
  <si>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</si>
  <si>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</si>
  <si>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</si>
  <si>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</si>
  <si>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</si>
  <si>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</si>
  <si>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</si>
  <si>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</si>
  <si>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</si>
  <si>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</si>
  <si>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</si>
  <si>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</si>
  <si>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</si>
  <si>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</si>
  <si>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</si>
  <si>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</si>
  <si>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</si>
  <si>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</si>
  <si>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</si>
  <si>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</si>
  <si>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</si>
  <si>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</si>
  <si>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</si>
  <si>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</si>
  <si>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</si>
  <si>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</si>
  <si>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</si>
  <si>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</si>
  <si>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</si>
  <si>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</si>
  <si>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</si>
  <si>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</si>
  <si>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</si>
  <si>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</si>
  <si>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</si>
  <si>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</si>
  <si>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</si>
  <si>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</si>
  <si>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</si>
  <si>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</si>
  <si>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</si>
  <si>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</si>
  <si>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</si>
  <si>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</si>
  <si>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</si>
  <si>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</si>
  <si>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</si>
  <si>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</si>
  <si>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</si>
  <si>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</si>
  <si>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</si>
  <si>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</si>
  <si>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</si>
  <si>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</si>
  <si>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</si>
  <si>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</si>
  <si>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</si>
  <si>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</si>
  <si>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</si>
  <si>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</si>
  <si>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</si>
  <si>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</si>
  <si>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</si>
  <si>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</si>
  <si>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</si>
  <si>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</si>
  <si>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</si>
  <si>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</si>
  <si>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</si>
  <si>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</si>
  <si>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</si>
  <si>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</si>
  <si>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</si>
  <si>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</si>
  <si>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</si>
  <si>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</si>
  <si>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</si>
  <si>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</si>
  <si>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</si>
  <si>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</si>
  <si>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</si>
  <si>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</si>
  <si>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</si>
  <si>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</si>
  <si>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</si>
  <si>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</si>
  <si>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</si>
  <si>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</si>
  <si>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</si>
  <si>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</si>
  <si>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</si>
  <si>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</si>
  <si>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</si>
  <si>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</si>
  <si>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</si>
  <si>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</si>
  <si>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</si>
  <si>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</si>
  <si>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</si>
  <si>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</si>
  <si>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</si>
  <si>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</si>
  <si>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</si>
  <si>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</si>
  <si>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</si>
  <si>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</si>
  <si>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</si>
  <si>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</si>
  <si>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</si>
  <si>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</si>
  <si>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</si>
  <si>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</si>
  <si>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</si>
  <si>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</si>
  <si>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</si>
  <si>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</si>
  <si>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</si>
  <si>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</si>
  <si>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</si>
  <si>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</si>
  <si>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</si>
  <si>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</si>
  <si>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</si>
  <si>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</si>
  <si>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</si>
  <si>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</si>
  <si>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</si>
  <si>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</si>
  <si>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</si>
  <si>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</si>
  <si>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</si>
  <si>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</si>
  <si>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</si>
  <si>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</si>
  <si>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</si>
  <si>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</si>
  <si>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</si>
  <si>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</si>
  <si>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</si>
  <si>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</si>
  <si>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</si>
  <si>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</si>
  <si>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</si>
  <si>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</si>
  <si>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</si>
  <si>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</si>
  <si>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</si>
  <si>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</si>
  <si>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</si>
  <si>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</si>
  <si>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</si>
  <si>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</si>
  <si>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</si>
  <si>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</si>
  <si>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</si>
  <si>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</si>
  <si>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</si>
  <si>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</si>
  <si>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</si>
  <si>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</si>
  <si>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</si>
  <si>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</si>
  <si>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</si>
  <si>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</si>
  <si>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</si>
  <si>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</si>
  <si>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</si>
  <si>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</si>
  <si>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</si>
  <si>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</si>
  <si>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</si>
  <si>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</si>
  <si>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</si>
  <si>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</si>
  <si>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</si>
  <si>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</si>
  <si>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</si>
  <si>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</si>
  <si>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</si>
  <si>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</si>
  <si>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</si>
  <si>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</si>
  <si>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</si>
  <si>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</si>
  <si>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</si>
  <si>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</si>
  <si>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</si>
  <si>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</si>
  <si>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</si>
  <si>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</si>
  <si>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</si>
  <si>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</si>
  <si>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</si>
  <si>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</si>
  <si>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</si>
  <si>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</si>
  <si>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</si>
  <si>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</si>
  <si>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</si>
  <si>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</si>
  <si>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</si>
  <si>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</si>
  <si>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</si>
  <si>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</si>
  <si>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</si>
  <si>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</si>
  <si>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</si>
  <si>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</si>
  <si>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</si>
  <si>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</si>
  <si>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</si>
  <si>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</si>
  <si>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</si>
  <si>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</si>
  <si>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</si>
  <si>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</si>
  <si>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</si>
  <si>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</si>
  <si>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</si>
  <si>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</si>
  <si>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</si>
  <si>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</si>
  <si>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</si>
  <si>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</si>
  <si>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</si>
  <si>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</si>
  <si>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</si>
  <si>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</si>
  <si>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</si>
  <si>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</si>
  <si>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</si>
  <si>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</si>
  <si>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</si>
  <si>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</si>
  <si>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</si>
  <si>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</si>
  <si>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</si>
  <si>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</si>
  <si>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</si>
  <si>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</si>
  <si>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</si>
  <si>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</si>
  <si>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</si>
  <si>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</si>
  <si>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</si>
  <si>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</si>
  <si>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</si>
  <si>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</si>
  <si>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</si>
  <si>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</si>
  <si>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</si>
  <si>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</si>
  <si>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</si>
  <si>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</si>
  <si>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</si>
  <si>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</si>
  <si>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</si>
  <si>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</si>
  <si>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</si>
  <si>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</si>
  <si>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</si>
  <si>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</si>
  <si>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</si>
  <si>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</si>
  <si>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</si>
  <si>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</si>
  <si>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</si>
  <si>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</si>
  <si>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</si>
  <si>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</si>
  <si>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</si>
  <si>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</si>
  <si>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</si>
  <si>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</si>
  <si>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</si>
  <si>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</si>
  <si>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</si>
  <si>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</si>
  <si>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</si>
  <si>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</si>
  <si>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</si>
  <si>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</si>
  <si>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</si>
  <si>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</si>
  <si>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</si>
  <si>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</si>
  <si>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</si>
  <si>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</si>
  <si>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</si>
  <si>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</si>
  <si>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</si>
  <si>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</si>
  <si>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</si>
  <si>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</si>
  <si>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</si>
  <si>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</si>
  <si>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</si>
  <si>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</si>
  <si>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</si>
  <si>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</si>
  <si>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</si>
  <si>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</si>
  <si>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</si>
  <si>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</si>
  <si>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</si>
  <si>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</si>
  <si>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</si>
  <si>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</si>
  <si>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</si>
  <si>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</si>
  <si>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</si>
  <si>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</si>
  <si>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</si>
  <si>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</si>
  <si>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</si>
  <si>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</si>
  <si>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</si>
  <si>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</si>
  <si>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</si>
  <si>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</si>
  <si>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</si>
  <si>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</si>
  <si>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</si>
  <si>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</si>
  <si>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</si>
  <si>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</si>
  <si>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</si>
  <si>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</si>
  <si>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</si>
  <si>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</si>
  <si>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</si>
  <si>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</si>
  <si>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</si>
  <si>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</si>
  <si>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</si>
  <si>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</si>
  <si>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</si>
  <si>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</si>
  <si>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</si>
  <si>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</si>
  <si>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</si>
  <si>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</si>
  <si>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</si>
  <si>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</si>
  <si>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</si>
  <si>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</si>
  <si>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</si>
  <si>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</si>
  <si>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</si>
  <si>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</si>
  <si>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</si>
  <si>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</si>
  <si>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</si>
  <si>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</si>
  <si>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</si>
  <si>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</si>
  <si>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</si>
  <si>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</si>
  <si>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</si>
  <si>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</si>
  <si>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</si>
  <si>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</si>
  <si>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</si>
  <si>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</si>
  <si>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</si>
  <si>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</si>
  <si>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</si>
  <si>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</si>
  <si>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</si>
  <si>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</si>
  <si>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</si>
  <si>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</si>
  <si>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</si>
  <si>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</si>
  <si>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</si>
  <si>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</si>
  <si>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</si>
  <si>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</si>
  <si>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</si>
  <si>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</si>
  <si>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</si>
  <si>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</si>
  <si>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</si>
  <si>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</si>
  <si>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</si>
  <si>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</si>
  <si>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</si>
  <si>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</si>
  <si>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</si>
  <si>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</si>
  <si>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</si>
  <si>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</si>
  <si>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</si>
  <si>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</si>
  <si>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</si>
  <si>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</si>
  <si>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</si>
  <si>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</si>
  <si>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</si>
  <si>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</si>
  <si>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</si>
  <si>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</si>
  <si>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</si>
  <si>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</si>
  <si>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</si>
  <si>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</si>
  <si>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</si>
  <si>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</si>
  <si>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</si>
  <si>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</si>
  <si>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</si>
  <si>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</si>
  <si>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</si>
  <si>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</si>
  <si>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</si>
  <si>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</si>
  <si>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</si>
  <si>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</si>
  <si>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</si>
  <si>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</si>
  <si>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</si>
  <si>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</si>
  <si>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</si>
  <si>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</si>
  <si>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</si>
  <si>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</si>
  <si>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</si>
  <si>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</si>
  <si>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</si>
  <si>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</si>
  <si>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</si>
  <si>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</si>
  <si>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</si>
  <si>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</si>
  <si>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</si>
  <si>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</si>
  <si>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</si>
  <si>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</si>
  <si>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</si>
  <si>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</si>
  <si>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</si>
  <si>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</si>
  <si>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</si>
  <si>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</si>
  <si>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</si>
  <si>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</si>
  <si>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</si>
  <si>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</si>
  <si>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</si>
  <si>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</si>
  <si>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</si>
  <si>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</si>
  <si>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</si>
  <si>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</si>
  <si>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</si>
  <si>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</si>
  <si>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</si>
  <si>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</si>
  <si>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</si>
  <si>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</si>
  <si>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</si>
  <si>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</si>
  <si>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</si>
  <si>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</si>
  <si>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</si>
  <si>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</si>
  <si>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</si>
  <si>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</si>
  <si>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</si>
  <si>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</si>
  <si>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</si>
  <si>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</si>
  <si>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</si>
  <si>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</si>
  <si>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</si>
  <si>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</si>
  <si>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</si>
  <si>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</si>
  <si>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</si>
  <si>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</si>
  <si>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</si>
  <si>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</si>
  <si>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</si>
  <si>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</si>
  <si>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</si>
  <si>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</si>
  <si>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</si>
  <si>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</si>
  <si>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</si>
  <si>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</si>
  <si>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</si>
  <si>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</si>
  <si>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</si>
  <si>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</si>
  <si>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</si>
  <si>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</si>
  <si>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</si>
  <si>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</si>
  <si>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</si>
  <si>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</si>
  <si>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</si>
  <si>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</si>
  <si>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</si>
  <si>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</si>
  <si>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</si>
  <si>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</si>
  <si>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</si>
  <si>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</si>
  <si>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</si>
  <si>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</si>
  <si>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</si>
  <si>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</si>
  <si>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</si>
  <si>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</si>
  <si>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</si>
  <si>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</si>
  <si>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</si>
  <si>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</si>
  <si>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</si>
  <si>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</si>
  <si>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</si>
  <si>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</si>
  <si>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</si>
  <si>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</si>
  <si>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</si>
  <si>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</si>
  <si>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</si>
  <si>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</si>
  <si>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</si>
  <si>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</si>
  <si>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</si>
  <si>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</si>
  <si>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</si>
  <si>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</si>
  <si>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</si>
  <si>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</si>
  <si>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</si>
  <si>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</si>
  <si>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</si>
  <si>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</si>
  <si>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</si>
  <si>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</si>
  <si>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</si>
  <si>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</si>
  <si>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</si>
  <si>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</si>
  <si>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</si>
  <si>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</si>
  <si>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</si>
  <si>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</si>
  <si>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</si>
  <si>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</si>
  <si>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</si>
  <si>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</si>
  <si>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</si>
  <si>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</si>
  <si>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</si>
  <si>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</si>
  <si>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</si>
  <si>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</si>
  <si>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</si>
  <si>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</si>
  <si>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</si>
  <si>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</si>
  <si>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</si>
  <si>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</si>
  <si>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</si>
  <si>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</si>
  <si>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</si>
  <si>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</si>
  <si>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</si>
  <si>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</si>
  <si>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</si>
  <si>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</si>
  <si>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</si>
  <si>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</si>
  <si>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</si>
  <si>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</si>
  <si>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</si>
  <si>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</si>
  <si>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</si>
  <si>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</si>
  <si>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</si>
  <si>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</si>
  <si>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</si>
  <si>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</si>
  <si>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</si>
  <si>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</si>
  <si>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</si>
  <si>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</si>
  <si>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</si>
  <si>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</si>
  <si>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</si>
  <si>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</si>
  <si>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</si>
  <si>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</si>
  <si>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</si>
  <si>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</si>
  <si>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</si>
  <si>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</si>
  <si>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</si>
  <si>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</si>
  <si>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</si>
  <si>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</si>
  <si>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</si>
  <si>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</si>
  <si>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</si>
  <si>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</si>
  <si>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</si>
  <si>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</si>
  <si>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</si>
  <si>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</si>
  <si>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</si>
  <si>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</si>
  <si>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</si>
  <si>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</si>
  <si>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</si>
  <si>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</si>
  <si>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</si>
  <si>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</si>
  <si>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</si>
  <si>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</si>
  <si>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</si>
  <si>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</si>
  <si>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</si>
  <si>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</si>
  <si>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</si>
  <si>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</si>
  <si>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</si>
  <si>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</si>
  <si>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</si>
  <si>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</si>
  <si>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</si>
  <si>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</si>
  <si>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</si>
  <si>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</si>
  <si>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</si>
  <si>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</si>
  <si>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</si>
  <si>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</si>
  <si>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</si>
  <si>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</si>
  <si>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</si>
  <si>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</si>
  <si>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</si>
  <si>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</si>
  <si>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</si>
  <si>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</si>
  <si>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</si>
  <si>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</si>
  <si>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</si>
  <si>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</si>
  <si>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</si>
  <si>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</si>
  <si>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</si>
  <si>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</si>
  <si>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</si>
  <si>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</si>
  <si>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</si>
  <si>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</si>
  <si>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</si>
  <si>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</si>
  <si>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</si>
  <si>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</si>
  <si>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</si>
  <si>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</si>
  <si>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</si>
  <si>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</si>
  <si>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</si>
  <si>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</si>
  <si>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</si>
  <si>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</si>
  <si>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</si>
  <si>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</si>
  <si>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</si>
  <si>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</si>
  <si>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</si>
  <si>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</si>
  <si>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</si>
  <si>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</si>
  <si>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</si>
  <si>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</si>
  <si>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</si>
  <si>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</si>
  <si>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</si>
  <si>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</si>
  <si>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</si>
  <si>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</si>
  <si>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</si>
  <si>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</si>
  <si>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</si>
  <si>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</si>
  <si>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</si>
  <si>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</si>
  <si>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</si>
  <si>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</si>
  <si>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</si>
  <si>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</si>
  <si>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</si>
  <si>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</si>
  <si>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</si>
  <si>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</si>
  <si>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</si>
  <si>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</si>
  <si>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</si>
  <si>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</si>
  <si>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</si>
  <si>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</si>
  <si>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</si>
  <si>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</si>
  <si>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</si>
  <si>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</si>
  <si>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</si>
  <si>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</si>
  <si>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</si>
  <si>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</si>
  <si>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</si>
  <si>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</si>
  <si>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</si>
  <si>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</si>
  <si>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</si>
  <si>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</si>
  <si>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</si>
  <si>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</si>
  <si>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</si>
  <si>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</si>
  <si>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</si>
  <si>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</si>
  <si>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</si>
  <si>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</si>
  <si>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</si>
  <si>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</si>
  <si>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</si>
  <si>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</si>
  <si>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</si>
  <si>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</si>
  <si>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</si>
  <si>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</si>
  <si>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</si>
  <si>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</si>
  <si>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</si>
  <si>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</si>
  <si>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</si>
  <si>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</si>
  <si>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</si>
  <si>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</si>
  <si>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</si>
  <si>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</si>
  <si>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</si>
  <si>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</si>
  <si>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</si>
  <si>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</si>
  <si>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</si>
  <si>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</si>
  <si>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</si>
  <si>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</si>
  <si>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</si>
  <si>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</si>
  <si>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</si>
  <si>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</si>
  <si>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</si>
  <si>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</si>
  <si>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</si>
  <si>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</si>
  <si>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</si>
  <si>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</si>
  <si>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</si>
  <si>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</si>
  <si>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</si>
  <si>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</si>
  <si>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</si>
  <si>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</si>
  <si>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</si>
  <si>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</si>
  <si>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</si>
  <si>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</si>
  <si>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</si>
  <si>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</si>
  <si>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</si>
  <si>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</si>
  <si>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</si>
  <si>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</si>
  <si>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</si>
  <si>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</si>
  <si>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</si>
  <si>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</si>
  <si>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</si>
  <si>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</si>
  <si>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</si>
  <si>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</si>
  <si>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</si>
  <si>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</si>
  <si>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</si>
  <si>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</si>
  <si>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</si>
  <si>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</si>
  <si>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</si>
  <si>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</si>
  <si>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</si>
  <si>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</si>
  <si>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</si>
  <si>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</si>
  <si>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</si>
  <si>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</si>
  <si>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</si>
  <si>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</si>
  <si>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</si>
  <si>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</si>
  <si>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</si>
  <si>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</si>
  <si>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</si>
  <si>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</si>
  <si>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</si>
  <si>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</si>
  <si>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</si>
  <si>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</si>
  <si>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</si>
  <si>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</si>
  <si>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</si>
  <si>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</si>
  <si>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</si>
  <si>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</si>
  <si>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</si>
  <si>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</si>
  <si>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</si>
  <si>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</si>
  <si>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</si>
  <si>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</si>
  <si>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</si>
  <si>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</si>
  <si>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</si>
  <si>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</si>
  <si>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</si>
  <si>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</si>
  <si>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</si>
  <si>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</si>
  <si>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</si>
  <si>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</si>
  <si>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</si>
  <si>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</si>
  <si>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</si>
  <si>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</si>
  <si>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</si>
  <si>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</si>
  <si>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</si>
  <si>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</si>
  <si>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</si>
  <si>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</si>
  <si>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</si>
  <si>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</si>
  <si>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</si>
  <si>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</si>
  <si>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</si>
  <si>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</si>
  <si>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</si>
  <si>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</si>
  <si>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</si>
  <si>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</si>
  <si>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</si>
  <si>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</si>
  <si>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</si>
  <si>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</si>
  <si>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</si>
  <si>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</si>
  <si>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</si>
  <si>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</si>
  <si>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</si>
  <si>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</si>
  <si>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</si>
  <si>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</si>
  <si>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</si>
  <si>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</si>
  <si>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</si>
  <si>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</si>
  <si>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</si>
  <si>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</si>
  <si>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</si>
  <si>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</si>
  <si>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</si>
  <si>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</si>
  <si>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</si>
  <si>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</si>
  <si>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</si>
  <si>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</si>
  <si>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</si>
  <si>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</si>
  <si>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</si>
  <si>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</si>
  <si>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</si>
  <si>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</si>
  <si>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</si>
  <si>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</si>
  <si>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</si>
  <si>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</si>
  <si>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</si>
  <si>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</si>
  <si>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</si>
  <si>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</si>
  <si>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</si>
  <si>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</si>
  <si>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</si>
  <si>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</si>
  <si>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</si>
  <si>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</si>
  <si>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</si>
  <si>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</si>
  <si>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</si>
  <si>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</si>
  <si>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</si>
  <si>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</si>
  <si>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</si>
  <si>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</si>
  <si>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</si>
  <si>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</si>
  <si>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</si>
  <si>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</si>
  <si>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</si>
  <si>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</si>
  <si>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</si>
  <si>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</si>
  <si>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</si>
  <si>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</si>
  <si>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</si>
  <si>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</si>
  <si>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</si>
  <si>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</si>
  <si>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</si>
  <si>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</si>
  <si>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</si>
  <si>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</si>
  <si>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</si>
  <si>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</si>
  <si>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</si>
  <si>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</si>
  <si>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</si>
  <si>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</si>
  <si>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</si>
  <si>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</si>
  <si>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</si>
  <si>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</si>
  <si>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</si>
  <si>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</si>
  <si>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</si>
  <si>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</si>
  <si>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</si>
  <si>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</si>
  <si>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</si>
  <si>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</si>
  <si>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</si>
  <si>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</si>
  <si>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</si>
  <si>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</si>
  <si>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</si>
  <si>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</si>
  <si>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</si>
  <si>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</si>
  <si>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</si>
  <si>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</si>
  <si>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</si>
  <si>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</si>
  <si>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</si>
  <si>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</si>
  <si>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</si>
  <si>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</si>
  <si>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</si>
  <si>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</si>
  <si>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</si>
  <si>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</si>
  <si>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</si>
  <si>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</si>
  <si>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</si>
  <si>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</si>
  <si>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</si>
  <si>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</si>
  <si>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</si>
  <si>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</si>
  <si>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</si>
  <si>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</si>
  <si>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</si>
  <si>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</si>
  <si>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</si>
  <si>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</si>
  <si>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</si>
  <si>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</si>
  <si>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</si>
  <si>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</si>
  <si>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</si>
  <si>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</si>
  <si>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</si>
  <si>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</si>
  <si>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</si>
  <si>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</si>
  <si>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</si>
  <si>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</si>
  <si>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</si>
  <si>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</si>
  <si>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</si>
  <si>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</si>
  <si>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</si>
  <si>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</si>
  <si>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</si>
  <si>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</si>
  <si>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</si>
  <si>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</si>
  <si>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</si>
  <si>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</si>
  <si>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</si>
  <si>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</si>
  <si>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</si>
  <si>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</si>
  <si>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</si>
  <si>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</si>
  <si>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</si>
  <si>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</si>
  <si>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</si>
  <si>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</si>
  <si>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</si>
  <si>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</si>
  <si>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</si>
  <si>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</si>
  <si>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</si>
  <si>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</si>
  <si>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</si>
  <si>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</si>
  <si>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</si>
  <si>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</si>
  <si>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</si>
  <si>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</si>
  <si>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</si>
  <si>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</si>
  <si>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</si>
  <si>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</si>
  <si>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</si>
  <si>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</si>
  <si>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</si>
  <si>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</si>
  <si>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</si>
  <si>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</si>
  <si>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</si>
  <si>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</si>
  <si>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</si>
  <si>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</si>
  <si>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</si>
  <si>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</si>
  <si>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</si>
  <si>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</si>
  <si>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</si>
  <si>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</si>
  <si>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</si>
  <si>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</si>
  <si>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</si>
  <si>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</si>
  <si>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</si>
  <si>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</si>
  <si>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</si>
  <si>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</si>
  <si>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</si>
  <si>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</si>
  <si>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</si>
  <si>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</si>
  <si>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</si>
  <si>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</si>
  <si>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</si>
  <si>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</si>
  <si>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</si>
  <si>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</si>
  <si>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</si>
  <si>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</si>
  <si>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</si>
  <si>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</si>
  <si>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</si>
  <si>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</si>
  <si>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</si>
  <si>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</si>
  <si>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</si>
  <si>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</si>
  <si>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</si>
  <si>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</si>
  <si>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</si>
  <si>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</si>
  <si>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</si>
  <si>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</si>
  <si>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</si>
  <si>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</si>
  <si>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</si>
  <si>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</si>
  <si>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</si>
  <si>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</si>
  <si>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</si>
  <si>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</si>
  <si>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</si>
  <si>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</si>
  <si>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</si>
  <si>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</si>
  <si>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</si>
  <si>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</si>
  <si>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</si>
  <si>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</si>
  <si>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</si>
  <si>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</si>
  <si>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</si>
  <si>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</si>
  <si>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</si>
  <si>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</si>
  <si>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</si>
  <si>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</si>
  <si>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</si>
  <si>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</si>
  <si>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</si>
  <si>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</si>
  <si>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</si>
  <si>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</si>
  <si>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</si>
  <si>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</si>
  <si>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</si>
  <si>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</si>
  <si>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</si>
  <si>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</si>
  <si>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</si>
  <si>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</si>
  <si>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</si>
  <si>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</si>
  <si>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</si>
  <si>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</si>
  <si>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</si>
  <si>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</si>
  <si>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</si>
  <si>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</si>
  <si>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</si>
  <si>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</si>
  <si>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</si>
  <si>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</si>
  <si>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</si>
  <si>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</si>
  <si>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</si>
  <si>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</si>
  <si>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</si>
  <si>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</si>
  <si>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</si>
  <si>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</si>
  <si>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</si>
  <si>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</si>
  <si>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</si>
  <si>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</si>
  <si>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</si>
  <si>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</si>
  <si>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</si>
  <si>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</si>
  <si>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</si>
  <si>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</si>
  <si>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</si>
  <si>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</si>
  <si>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</si>
  <si>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</si>
  <si>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</si>
  <si>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</si>
  <si>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</si>
  <si>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</si>
  <si>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</si>
  <si>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</si>
  <si>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</si>
  <si>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</si>
  <si>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</si>
  <si>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</si>
  <si>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</si>
  <si>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</si>
  <si>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</si>
  <si>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</si>
  <si>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</si>
  <si>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</si>
  <si>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</si>
  <si>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</si>
  <si>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</si>
  <si>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</si>
  <si>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</si>
  <si>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</si>
  <si>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</si>
  <si>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</si>
  <si>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</si>
  <si>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</si>
  <si>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</si>
  <si>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</si>
  <si>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</si>
  <si>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</si>
  <si>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</si>
  <si>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</si>
  <si>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</si>
  <si>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</si>
  <si>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</si>
  <si>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</si>
  <si>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</si>
  <si>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</si>
  <si>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</si>
  <si>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</si>
  <si>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</si>
  <si>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</si>
  <si>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</si>
  <si>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</si>
  <si>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</si>
  <si>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</si>
  <si>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</si>
  <si>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</si>
  <si>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</si>
  <si>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</si>
  <si>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</si>
  <si>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</si>
  <si>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</si>
  <si>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</si>
  <si>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</si>
  <si>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</si>
  <si>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</si>
  <si>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</si>
  <si>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</si>
  <si>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</si>
  <si>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</si>
  <si>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</si>
  <si>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</si>
  <si>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</si>
  <si>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</si>
  <si>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</si>
  <si>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</si>
  <si>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</si>
  <si>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</si>
  <si>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</si>
  <si>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</si>
  <si>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</si>
  <si>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</si>
  <si>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</si>
  <si>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</si>
  <si>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</si>
  <si>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</si>
  <si>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</si>
  <si>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</si>
  <si>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</si>
  <si>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</si>
  <si>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</si>
  <si>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</si>
  <si>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</si>
  <si>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</si>
  <si>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</si>
  <si>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</si>
  <si>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</si>
  <si>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</si>
  <si>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</si>
  <si>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</si>
  <si>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</si>
  <si>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</si>
  <si>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</si>
  <si>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</si>
  <si>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</si>
  <si>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</si>
  <si>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</si>
  <si>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</si>
  <si>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</si>
  <si>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</si>
  <si>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</si>
  <si>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</si>
  <si>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</si>
  <si>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</si>
  <si>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</si>
  <si>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</si>
  <si>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</si>
  <si>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</si>
  <si>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</si>
  <si>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</si>
  <si>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</si>
  <si>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</si>
  <si>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</si>
  <si>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</si>
  <si>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</si>
  <si>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</si>
  <si>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</si>
  <si>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</si>
  <si>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</si>
  <si>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</si>
  <si>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</si>
  <si>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</si>
  <si>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</si>
  <si>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</si>
  <si>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</si>
  <si>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</si>
  <si>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</si>
  <si>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</si>
  <si>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</si>
  <si>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</si>
  <si>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</si>
  <si>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</si>
  <si>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</si>
  <si>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</si>
  <si>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</si>
  <si>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</si>
  <si>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</si>
  <si>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</si>
  <si>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</si>
  <si>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</si>
  <si>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</si>
  <si>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</si>
  <si>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</si>
  <si>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</si>
  <si>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</si>
  <si>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</si>
  <si>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</si>
  <si>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</si>
  <si>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</si>
  <si>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</si>
  <si>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</si>
  <si>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</si>
  <si>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</si>
  <si>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</si>
  <si>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</si>
  <si>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</si>
  <si>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</si>
  <si>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</si>
  <si>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</si>
  <si>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</si>
  <si>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</si>
  <si>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</si>
  <si>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</si>
  <si>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</si>
  <si>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</si>
  <si>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</si>
  <si>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</si>
  <si>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</si>
  <si>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</si>
  <si>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</si>
  <si>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</si>
  <si>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</si>
  <si>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</si>
  <si>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</si>
  <si>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</si>
  <si>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</si>
  <si>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</si>
  <si>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</si>
  <si>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</si>
  <si>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</si>
  <si>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</si>
  <si>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</si>
  <si>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</si>
  <si>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</si>
  <si>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</si>
  <si>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</si>
  <si>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</si>
  <si>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</si>
  <si>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</si>
  <si>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</si>
  <si>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</si>
  <si>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</si>
  <si>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</si>
  <si>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</si>
  <si>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</si>
  <si>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</si>
  <si>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</si>
  <si>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</si>
  <si>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</si>
  <si>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</si>
  <si>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</si>
  <si>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</si>
  <si>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</si>
  <si>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</si>
  <si>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</si>
  <si>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</si>
  <si>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</si>
  <si>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</si>
  <si>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</si>
  <si>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</si>
  <si>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</si>
  <si>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</si>
  <si>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</si>
  <si>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</si>
  <si>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</si>
  <si>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</si>
  <si>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</si>
  <si>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</si>
  <si>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</si>
  <si>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</si>
  <si>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</si>
  <si>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</si>
  <si>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</si>
  <si>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</si>
  <si>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</si>
  <si>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</si>
  <si>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</si>
  <si>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</si>
  <si>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</si>
  <si>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</si>
  <si>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</si>
  <si>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</si>
  <si>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</si>
  <si>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</si>
  <si>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</si>
  <si>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</si>
  <si>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</si>
  <si>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</si>
  <si>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</si>
  <si>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</si>
  <si>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</si>
  <si>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</si>
  <si>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</si>
  <si>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</si>
  <si>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</si>
  <si>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</si>
  <si>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</si>
  <si>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</si>
  <si>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</si>
  <si>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</si>
  <si>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</si>
  <si>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</si>
  <si>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</si>
  <si>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</si>
  <si>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</si>
  <si>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</si>
  <si>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</si>
  <si>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</si>
  <si>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</si>
  <si>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</si>
  <si>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</si>
  <si>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</si>
  <si>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</si>
  <si>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</si>
  <si>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</si>
  <si>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</si>
  <si>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</si>
  <si>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</si>
  <si>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</si>
  <si>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</si>
  <si>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</si>
  <si>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</si>
  <si>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</si>
  <si>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</si>
  <si>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</si>
  <si>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</si>
  <si>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</si>
  <si>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</si>
  <si>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</si>
  <si>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</si>
  <si>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</si>
  <si>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</si>
  <si>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</si>
  <si>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</si>
  <si>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</si>
  <si>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</si>
  <si>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</si>
  <si>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</si>
  <si>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</si>
  <si>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</si>
  <si>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</si>
  <si>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</si>
  <si>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</si>
  <si>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</si>
  <si>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</si>
  <si>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</si>
  <si>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</si>
  <si>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</si>
  <si>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</si>
  <si>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</si>
  <si>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</si>
  <si>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</si>
  <si>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</si>
  <si>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</si>
  <si>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</si>
  <si>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</si>
  <si>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</si>
  <si>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</si>
  <si>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</si>
  <si>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</si>
  <si>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</si>
  <si>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</si>
  <si>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</si>
  <si>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</si>
  <si>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</si>
  <si>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</si>
  <si>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</si>
  <si>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</si>
  <si>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</si>
  <si>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</si>
  <si>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</si>
  <si>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</si>
  <si>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</si>
  <si>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</si>
  <si>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</si>
  <si>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</si>
  <si>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</si>
  <si>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</si>
  <si>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</si>
  <si>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</si>
  <si>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</si>
  <si>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</si>
  <si>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</si>
  <si>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</si>
  <si>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</si>
  <si>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</si>
  <si>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</si>
  <si>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</si>
  <si>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</si>
  <si>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</si>
  <si>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</si>
  <si>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</si>
  <si>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</si>
  <si>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</si>
  <si>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</si>
  <si>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</si>
  <si>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</si>
  <si>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</si>
  <si>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</si>
  <si>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</si>
  <si>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</si>
  <si>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</si>
  <si>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</si>
  <si>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</si>
  <si>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</si>
  <si>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</si>
  <si>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</si>
  <si>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</si>
  <si>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</si>
  <si>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</si>
  <si>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</si>
  <si>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</si>
  <si>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</si>
  <si>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</si>
  <si>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</si>
  <si>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</si>
  <si>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</si>
  <si>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</si>
  <si>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</si>
  <si>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</si>
  <si>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</si>
  <si>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</si>
  <si>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</si>
  <si>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</si>
  <si>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</si>
  <si>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</si>
  <si>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</si>
  <si>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</si>
  <si>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</si>
  <si>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</si>
  <si>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</si>
  <si>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</si>
  <si>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</si>
  <si>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</si>
  <si>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</si>
  <si>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</si>
  <si>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</si>
  <si>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</si>
  <si>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</si>
  <si>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</si>
  <si>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</si>
  <si>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</si>
  <si>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</si>
  <si>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</si>
  <si>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</si>
  <si>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</si>
  <si>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</si>
  <si>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</si>
  <si>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</si>
  <si>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</si>
  <si>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</si>
  <si>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</si>
  <si>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</si>
  <si>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</si>
  <si>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</si>
  <si>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</si>
  <si>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</si>
  <si>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</si>
  <si>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</si>
  <si>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</si>
  <si>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</si>
  <si>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</si>
  <si>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</si>
  <si>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</si>
  <si>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</si>
  <si>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</si>
  <si>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</si>
  <si>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</si>
  <si>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</si>
  <si>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</si>
  <si>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</si>
  <si>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</si>
  <si>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</si>
  <si>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</si>
  <si>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</si>
  <si>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</si>
  <si>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</si>
  <si>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</si>
  <si>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</si>
  <si>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</si>
  <si>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</si>
  <si>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</si>
  <si>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</si>
  <si>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</si>
  <si>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</si>
  <si>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</si>
  <si>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</si>
  <si>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</si>
  <si>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</si>
  <si>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</si>
  <si>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</si>
  <si>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</si>
  <si>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</si>
  <si>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</si>
  <si>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</si>
  <si>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</si>
  <si>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</si>
  <si>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</si>
  <si>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</si>
  <si>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</si>
  <si>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</si>
  <si>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</si>
  <si>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</si>
  <si>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</si>
  <si>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</si>
  <si>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</si>
  <si>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</si>
  <si>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</si>
  <si>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</si>
  <si>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</si>
  <si>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</si>
  <si>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</si>
  <si>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</si>
  <si>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</si>
  <si>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</si>
  <si>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</si>
  <si>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</si>
  <si>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</si>
  <si>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</si>
  <si>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</si>
  <si>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</si>
  <si>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</si>
  <si>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</si>
  <si>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</si>
  <si>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</si>
  <si>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</si>
  <si>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</si>
  <si>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</si>
  <si>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</si>
  <si>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</si>
  <si>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</si>
  <si>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</si>
  <si>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</si>
  <si>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</si>
  <si>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</si>
  <si>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</si>
  <si>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</si>
  <si>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</si>
  <si>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</si>
  <si>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</si>
  <si>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</si>
  <si>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</si>
  <si>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</si>
  <si>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</si>
  <si>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</si>
  <si>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</si>
  <si>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</si>
  <si>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</si>
  <si>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</si>
  <si>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</si>
  <si>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</si>
  <si>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</si>
  <si>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</si>
  <si>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</si>
  <si>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</si>
  <si>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</si>
  <si>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</si>
  <si>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</si>
  <si>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</si>
  <si>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</si>
  <si>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</si>
  <si>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</si>
  <si>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</si>
  <si>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</si>
  <si>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</si>
  <si>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</si>
  <si>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</si>
  <si>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</si>
  <si>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</si>
  <si>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</si>
  <si>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</si>
  <si>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</si>
  <si>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</si>
  <si>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</si>
  <si>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</si>
  <si>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</si>
  <si>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</si>
  <si>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</si>
  <si>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</si>
  <si>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</si>
  <si>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</si>
  <si>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</si>
  <si>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</si>
  <si>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</si>
  <si>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</si>
  <si>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</si>
  <si>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</si>
  <si>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</si>
  <si>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</si>
  <si>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</si>
  <si>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</si>
  <si>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</si>
  <si>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</si>
  <si>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</si>
  <si>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</si>
  <si>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</si>
  <si>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</si>
  <si>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</si>
  <si>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</si>
  <si>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</si>
  <si>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</si>
  <si>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</si>
  <si>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</si>
  <si>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</si>
  <si>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</si>
  <si>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</si>
  <si>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</si>
  <si>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</si>
  <si>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</si>
  <si>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</si>
  <si>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</si>
  <si>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</si>
  <si>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</si>
  <si>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</si>
  <si>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</si>
  <si>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</si>
  <si>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</si>
  <si>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</si>
  <si>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</si>
  <si>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</si>
  <si>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</si>
  <si>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</si>
  <si>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</si>
  <si>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</si>
  <si>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</si>
  <si>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</si>
  <si>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</si>
  <si>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</si>
  <si>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</si>
  <si>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</si>
  <si>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</si>
  <si>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</si>
  <si>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</si>
  <si>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</si>
  <si>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</si>
  <si>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</si>
  <si>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</si>
  <si>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</si>
  <si>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</si>
  <si>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</si>
  <si>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</si>
  <si>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</si>
  <si>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</si>
  <si>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</si>
  <si>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</si>
  <si>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</si>
  <si>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</si>
  <si>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</si>
  <si>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</si>
  <si>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</si>
  <si>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</si>
  <si>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</si>
  <si>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</si>
  <si>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</si>
  <si>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</si>
  <si>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</si>
  <si>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</si>
  <si>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</si>
  <si>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</si>
  <si>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</si>
  <si>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</si>
  <si>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</si>
  <si>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</si>
  <si>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</si>
  <si>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</si>
  <si>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</si>
  <si>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</si>
  <si>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</si>
  <si>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</si>
  <si>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</si>
  <si>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</si>
  <si>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</si>
  <si>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</si>
  <si>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</si>
  <si>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</si>
  <si>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</si>
  <si>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</si>
  <si>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</si>
  <si>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</si>
  <si>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</si>
  <si>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</si>
  <si>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</si>
  <si>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</si>
  <si>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</si>
  <si>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</si>
  <si>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</si>
  <si>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</si>
  <si>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</si>
  <si>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</si>
  <si>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</si>
  <si>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</si>
  <si>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</si>
  <si>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</si>
  <si>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</si>
  <si>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</si>
  <si>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</si>
  <si>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</si>
  <si>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</si>
  <si>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</si>
  <si>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</si>
  <si>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</si>
  <si>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</si>
  <si>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</si>
  <si>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</si>
  <si>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</si>
  <si>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</si>
  <si>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</si>
  <si>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</si>
  <si>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</si>
  <si>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</si>
  <si>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</si>
  <si>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</si>
  <si>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</si>
  <si>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</si>
  <si>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</si>
  <si>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</si>
  <si>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</si>
  <si>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</si>
  <si>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</si>
  <si>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</si>
  <si>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</si>
  <si>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</si>
  <si>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</si>
  <si>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</si>
  <si>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</si>
  <si>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</si>
  <si>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</si>
  <si>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</si>
  <si>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</si>
  <si>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</si>
  <si>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</si>
  <si>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</si>
  <si>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</si>
  <si>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</si>
  <si>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</si>
  <si>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</si>
  <si>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</si>
  <si>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</si>
  <si>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</si>
  <si>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</si>
  <si>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</si>
  <si>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</si>
  <si>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</si>
  <si>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</si>
  <si>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</si>
  <si>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</si>
  <si>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</si>
  <si>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</si>
  <si>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</si>
  <si>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</si>
  <si>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</si>
  <si>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</si>
  <si>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</si>
  <si>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</si>
  <si>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</si>
  <si>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</si>
  <si>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</si>
  <si>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</si>
  <si>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</si>
  <si>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</si>
  <si>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</si>
  <si>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</si>
  <si>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</si>
  <si>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</si>
  <si>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</si>
  <si>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</si>
  <si>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</si>
  <si>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</si>
  <si>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</si>
  <si>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</si>
  <si>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</si>
  <si>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</si>
  <si>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</si>
  <si>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</si>
  <si>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</si>
  <si>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</si>
  <si>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</si>
  <si>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</si>
  <si>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</si>
  <si>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</si>
  <si>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</si>
  <si>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</si>
  <si>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</si>
  <si>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</si>
  <si>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</si>
  <si>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</si>
  <si>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</si>
  <si>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</si>
  <si>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</si>
  <si>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</si>
  <si>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</si>
  <si>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</si>
  <si>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</si>
  <si>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</si>
  <si>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</si>
  <si>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</si>
  <si>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</si>
  <si>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</si>
  <si>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</si>
  <si>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</si>
  <si>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</si>
  <si>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</si>
  <si>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</si>
  <si>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</si>
  <si>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</si>
  <si>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</si>
  <si>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</si>
  <si>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</si>
  <si>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</si>
  <si>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</si>
  <si>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</si>
  <si>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</si>
  <si>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</si>
  <si>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</si>
  <si>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</si>
  <si>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</si>
  <si>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</si>
  <si>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</si>
  <si>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</si>
  <si>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</si>
  <si>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</si>
  <si>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</si>
  <si>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</si>
  <si>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</si>
  <si>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</si>
  <si>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</si>
  <si>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</si>
  <si>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</si>
  <si>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</si>
  <si>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</si>
  <si>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</si>
  <si>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</si>
  <si>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</si>
  <si>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</si>
  <si>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</si>
  <si>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</si>
  <si>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</si>
  <si>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</si>
  <si>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</si>
  <si>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</si>
  <si>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</si>
  <si>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</si>
  <si>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</si>
  <si>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</si>
  <si>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</si>
  <si>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</si>
  <si>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</si>
  <si>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</si>
  <si>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</si>
  <si>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</si>
  <si>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</si>
  <si>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</si>
  <si>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</si>
  <si>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</si>
  <si>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</si>
  <si>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</si>
  <si>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</si>
  <si>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</si>
  <si>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</si>
  <si>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</si>
  <si>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</si>
  <si>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</si>
  <si>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</si>
  <si>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</si>
  <si>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</si>
  <si>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</si>
  <si>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</si>
  <si>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</si>
  <si>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</si>
  <si>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</si>
  <si>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</si>
  <si>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</si>
  <si>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</si>
  <si>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</si>
  <si>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</si>
  <si>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</si>
  <si>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</si>
  <si>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</si>
  <si>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</si>
  <si>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</si>
  <si>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</si>
  <si>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</si>
  <si>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</si>
  <si>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</si>
  <si>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</si>
  <si>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</si>
  <si>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</si>
  <si>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</si>
  <si>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</si>
  <si>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</si>
  <si>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</si>
  <si>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</si>
  <si>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</si>
  <si>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</si>
  <si>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</si>
  <si>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</si>
  <si>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</si>
  <si>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</si>
  <si>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</si>
  <si>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</si>
  <si>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</si>
  <si>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</si>
  <si>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</si>
  <si>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</si>
  <si>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</si>
  <si>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</si>
  <si>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</si>
  <si>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</si>
  <si>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</si>
  <si>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</si>
  <si>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</si>
  <si>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</si>
  <si>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</si>
  <si>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</si>
  <si>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</si>
  <si>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</si>
  <si>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</si>
  <si>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</si>
  <si>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</si>
  <si>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</si>
  <si>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</si>
  <si>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</si>
  <si>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</si>
  <si>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</si>
  <si>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</si>
  <si>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</si>
  <si>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</si>
  <si>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</si>
  <si>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</si>
  <si>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</si>
  <si>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</si>
  <si>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</si>
  <si>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</si>
  <si>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</si>
  <si>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</si>
  <si>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</si>
  <si>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</si>
  <si>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</si>
  <si>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</si>
  <si>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</si>
  <si>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</si>
  <si>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</si>
  <si>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</si>
  <si>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</si>
  <si>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</si>
  <si>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</si>
  <si>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</si>
  <si>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</si>
  <si>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</si>
  <si>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</si>
  <si>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</si>
  <si>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</si>
  <si>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</si>
  <si>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</si>
  <si>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</si>
  <si>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</si>
  <si>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</si>
  <si>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</si>
  <si>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</si>
  <si>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</si>
  <si>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</si>
  <si>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</si>
  <si>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</si>
  <si>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</si>
  <si>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</si>
  <si>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</si>
  <si>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</si>
  <si>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</si>
  <si>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</si>
  <si>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</si>
  <si>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</si>
  <si>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</si>
  <si>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</si>
  <si>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</si>
  <si>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</si>
  <si>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</si>
  <si>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</si>
  <si>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</si>
  <si>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</si>
  <si>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</si>
  <si>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</si>
  <si>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</si>
  <si>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</si>
  <si>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</si>
  <si>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</si>
  <si>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</si>
  <si>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</si>
  <si>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</si>
  <si>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</si>
  <si>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</si>
  <si>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</si>
  <si>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</si>
  <si>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</si>
  <si>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</si>
  <si>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</si>
  <si>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</si>
  <si>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</si>
  <si>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</si>
  <si>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</si>
  <si>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</si>
  <si>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</si>
  <si>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</si>
  <si>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</si>
  <si>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</si>
  <si>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</si>
  <si>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</si>
  <si>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</si>
  <si>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</si>
  <si>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</si>
  <si>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</si>
  <si>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</si>
  <si>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</si>
  <si>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</si>
  <si>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</si>
  <si>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</si>
  <si>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</si>
  <si>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</si>
  <si>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</si>
  <si>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</si>
  <si>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</si>
  <si>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</si>
  <si>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</si>
  <si>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</si>
  <si>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</si>
  <si>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</si>
  <si>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</si>
  <si>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</si>
  <si>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</si>
  <si>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</si>
  <si>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</si>
  <si>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</si>
  <si>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</si>
  <si>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</si>
  <si>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</si>
  <si>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</si>
  <si>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</si>
  <si>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</si>
  <si>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</si>
  <si>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</si>
  <si>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</si>
  <si>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</si>
  <si>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</si>
  <si>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</si>
  <si>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</si>
  <si>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</si>
  <si>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</si>
  <si>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</si>
  <si>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</si>
  <si>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</si>
  <si>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</si>
  <si>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</si>
  <si>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</si>
  <si>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</si>
  <si>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</si>
  <si>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</si>
  <si>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</si>
  <si>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</si>
  <si>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</si>
  <si>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</si>
  <si>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</si>
  <si>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</si>
  <si>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</si>
  <si>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</si>
  <si>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</si>
  <si>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</si>
  <si>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</si>
  <si>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</si>
  <si>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</si>
  <si>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</si>
  <si>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</si>
  <si>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</si>
  <si>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</si>
  <si>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</si>
  <si>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</si>
  <si>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</si>
  <si>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</si>
  <si>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</si>
  <si>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</si>
  <si>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</si>
  <si>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</si>
  <si>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</si>
  <si>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</si>
  <si>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</si>
  <si>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</si>
  <si>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</si>
  <si>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</si>
  <si>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</si>
  <si>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</si>
  <si>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</si>
  <si>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</si>
  <si>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</si>
  <si>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</si>
  <si>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</si>
  <si>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</si>
  <si>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</si>
  <si>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</si>
  <si>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</si>
  <si>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</si>
  <si>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</si>
  <si>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</si>
  <si>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</si>
  <si>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</si>
  <si>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</si>
  <si>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</si>
  <si>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</si>
  <si>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</si>
  <si>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</si>
  <si>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</si>
  <si>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</si>
  <si>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</si>
  <si>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</si>
  <si>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</si>
  <si>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</si>
  <si>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</si>
  <si>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</si>
  <si>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</si>
  <si>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</si>
  <si>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</si>
  <si>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</si>
  <si>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</si>
  <si>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</si>
  <si>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</si>
  <si>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</si>
  <si>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</si>
  <si>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</si>
  <si>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</si>
  <si>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</si>
  <si>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</si>
  <si>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</si>
  <si>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</si>
  <si>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</si>
  <si>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</si>
  <si>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</si>
  <si>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</si>
  <si>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</si>
  <si>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</si>
  <si>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</si>
  <si>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</si>
  <si>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</si>
  <si>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</si>
  <si>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</si>
  <si>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</si>
  <si>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</si>
  <si>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</si>
  <si>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</si>
  <si>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</si>
  <si>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</si>
  <si>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</si>
  <si>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</si>
  <si>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</si>
  <si>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</si>
  <si>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</si>
  <si>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</si>
  <si>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</si>
  <si>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</si>
  <si>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</si>
  <si>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</si>
  <si>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</si>
  <si>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</si>
  <si>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</si>
  <si>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</si>
  <si>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</si>
  <si>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</si>
  <si>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</si>
  <si>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</si>
  <si>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</si>
  <si>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</si>
  <si>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</si>
  <si>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</si>
  <si>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</si>
  <si>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</si>
  <si>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</si>
  <si>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</si>
  <si>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</si>
  <si>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</si>
  <si>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</si>
  <si>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</si>
  <si>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</si>
  <si>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</si>
  <si>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</si>
  <si>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</si>
  <si>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</si>
  <si>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</si>
  <si>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</si>
  <si>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</si>
  <si>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</si>
  <si>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</si>
  <si>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</si>
  <si>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</si>
  <si>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</si>
  <si>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</si>
  <si>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</si>
  <si>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</si>
  <si>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</si>
  <si>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</si>
  <si>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</si>
  <si>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</si>
  <si>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</si>
  <si>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</si>
  <si>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</si>
  <si>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</si>
  <si>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</si>
  <si>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</si>
  <si>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</si>
  <si>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</si>
  <si>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</si>
  <si>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</si>
  <si>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</si>
  <si>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</si>
  <si>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</si>
  <si>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</si>
  <si>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</si>
  <si>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</si>
  <si>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</si>
  <si>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</si>
  <si>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</si>
  <si>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</si>
  <si>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</si>
  <si>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</si>
  <si>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</si>
  <si>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</si>
  <si>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</si>
  <si>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</si>
  <si>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</si>
  <si>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</si>
  <si>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</si>
  <si>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</si>
  <si>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</si>
  <si>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</si>
  <si>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</si>
  <si>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</si>
  <si>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</si>
  <si>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</si>
  <si>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</si>
  <si>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</si>
  <si>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</si>
  <si>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</si>
  <si>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</si>
  <si>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</si>
  <si>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</si>
  <si>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</si>
  <si>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</si>
  <si>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</si>
  <si>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</si>
  <si>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</si>
  <si>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</si>
  <si>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</si>
  <si>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</si>
  <si>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</si>
  <si>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</si>
  <si>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</si>
  <si>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</si>
  <si>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</si>
  <si>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</si>
  <si>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</si>
  <si>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</si>
  <si>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</si>
  <si>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</si>
  <si>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</si>
  <si>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</si>
  <si>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</si>
  <si>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</si>
  <si>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</si>
  <si>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</si>
  <si>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</si>
  <si>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</si>
  <si>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</si>
  <si>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</si>
  <si>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</si>
  <si>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</si>
  <si>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</si>
  <si>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</si>
  <si>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</si>
  <si>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</si>
  <si>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</si>
  <si>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</si>
  <si>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</si>
  <si>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</si>
  <si>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</si>
  <si>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</si>
  <si>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</si>
  <si>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</si>
  <si>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</si>
  <si>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</si>
  <si>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</si>
  <si>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</si>
  <si>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</si>
  <si>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</si>
  <si>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</si>
  <si>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</si>
  <si>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</si>
  <si>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</si>
  <si>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</si>
  <si>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</si>
  <si>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</si>
  <si>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</si>
  <si>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</si>
  <si>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</si>
  <si>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</si>
  <si>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</si>
  <si>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</si>
  <si>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</si>
  <si>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</si>
  <si>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</si>
  <si>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</si>
  <si>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</si>
  <si>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</si>
  <si>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</si>
  <si>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</si>
  <si>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</si>
  <si>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</si>
  <si>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</si>
  <si>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</si>
  <si>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</si>
  <si>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</si>
  <si>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</si>
  <si>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</si>
  <si>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</si>
  <si>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</si>
  <si>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</si>
  <si>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</si>
  <si>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</si>
  <si>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</si>
  <si>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</si>
  <si>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</si>
  <si>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</si>
  <si>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</si>
  <si>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</si>
  <si>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</si>
  <si>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</si>
  <si>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</si>
  <si>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</si>
  <si>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</si>
  <si>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</si>
  <si>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</si>
  <si>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</si>
  <si>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</si>
  <si>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</si>
  <si>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</si>
  <si>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</si>
  <si>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</si>
  <si>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</si>
  <si>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</si>
  <si>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</si>
  <si>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</si>
  <si>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</si>
  <si>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</si>
  <si>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</si>
  <si>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</si>
  <si>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</si>
  <si>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</si>
  <si>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</si>
  <si>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</si>
  <si>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</si>
  <si>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</si>
  <si>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</si>
  <si>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</si>
  <si>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</si>
  <si>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</si>
  <si>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</si>
  <si>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</si>
  <si>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</si>
  <si>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</si>
  <si>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</si>
  <si>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</si>
  <si>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</si>
  <si>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</si>
  <si>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</si>
  <si>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</si>
  <si>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</si>
  <si>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</si>
  <si>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</si>
  <si>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</si>
  <si>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</si>
  <si>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</si>
  <si>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</si>
  <si>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</si>
  <si>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</si>
  <si>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</si>
  <si>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</si>
  <si>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</si>
  <si>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</si>
  <si>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</si>
  <si>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</si>
  <si>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</si>
  <si>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</si>
  <si>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</si>
  <si>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</si>
  <si>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</si>
  <si>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</si>
  <si>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</si>
  <si>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</si>
  <si>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</si>
  <si>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</si>
  <si>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</si>
  <si>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</si>
  <si>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</si>
  <si>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</si>
  <si>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</si>
  <si>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</si>
  <si>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</si>
  <si>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</si>
  <si>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</si>
  <si>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</si>
  <si>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</si>
  <si>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</si>
  <si>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</si>
  <si>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</si>
  <si>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</si>
  <si>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</si>
  <si>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</si>
  <si>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</si>
  <si>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</si>
  <si>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</si>
  <si>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</si>
  <si>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</si>
  <si>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</si>
  <si>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</si>
  <si>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</si>
  <si>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</si>
  <si>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</si>
  <si>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</si>
  <si>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</si>
  <si>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</si>
  <si>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</si>
  <si>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</si>
  <si>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</si>
  <si>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</si>
  <si>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</si>
  <si>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</si>
  <si>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</si>
  <si>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</si>
  <si>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</si>
  <si>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</si>
  <si>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</si>
  <si>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</si>
  <si>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</si>
  <si>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</si>
  <si>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</si>
  <si>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</si>
  <si>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</si>
  <si>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</si>
  <si>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</si>
  <si>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</si>
  <si>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</si>
  <si>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</si>
  <si>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</si>
  <si>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</si>
  <si>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</si>
  <si>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</si>
  <si>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</si>
  <si>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</si>
  <si>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</si>
  <si>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</si>
  <si>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</si>
  <si>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</si>
  <si>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</si>
  <si>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</si>
  <si>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</si>
  <si>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</si>
  <si>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</si>
  <si>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</si>
  <si>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</si>
  <si>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</si>
  <si>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</si>
  <si>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</si>
  <si>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</si>
  <si>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</si>
  <si>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</si>
  <si>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</si>
  <si>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</si>
  <si>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</si>
  <si>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</si>
  <si>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</si>
  <si>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</si>
  <si>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</si>
  <si>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</si>
  <si>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</si>
  <si>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</si>
  <si>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</si>
  <si>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</si>
  <si>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</si>
  <si>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</si>
  <si>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</si>
  <si>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</si>
  <si>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</si>
  <si>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</si>
  <si>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</si>
  <si>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</si>
  <si>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</si>
  <si>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</si>
  <si>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</si>
  <si>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</si>
  <si>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</si>
  <si>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</si>
  <si>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</si>
  <si>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</si>
  <si>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</si>
  <si>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</si>
  <si>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</si>
  <si>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</si>
  <si>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</si>
  <si>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</si>
  <si>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</si>
  <si>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</si>
  <si>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</si>
  <si>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</si>
  <si>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</si>
  <si>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</si>
  <si>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</si>
  <si>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</si>
  <si>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</si>
  <si>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</si>
  <si>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</si>
  <si>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</si>
  <si>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</si>
  <si>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</si>
  <si>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</si>
  <si>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</si>
  <si>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</si>
  <si>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</si>
  <si>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</si>
  <si>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</si>
  <si>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</si>
  <si>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</si>
  <si>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</si>
  <si>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</si>
  <si>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</si>
  <si>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</si>
  <si>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</si>
  <si>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</si>
  <si>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</si>
  <si>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</si>
  <si>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</si>
  <si>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</si>
  <si>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</si>
  <si>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</si>
  <si>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</si>
  <si>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</si>
  <si>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</si>
  <si>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</si>
  <si>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</si>
  <si>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</si>
  <si>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</si>
  <si>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</si>
  <si>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</si>
  <si>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</si>
  <si>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</si>
  <si>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</si>
  <si>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</si>
  <si>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</si>
  <si>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</si>
  <si>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</si>
  <si>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</si>
  <si>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</si>
  <si>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</si>
  <si>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</si>
  <si>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</si>
  <si>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</si>
  <si>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</si>
  <si>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</si>
  <si>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</si>
  <si>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</si>
  <si>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</si>
  <si>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</si>
  <si>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</si>
  <si>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</si>
  <si>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</si>
  <si>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</si>
  <si>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</si>
  <si>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</si>
  <si>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</si>
  <si>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</si>
  <si>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</si>
  <si>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</si>
  <si>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</si>
  <si>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</si>
  <si>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</si>
  <si>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</si>
  <si>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</si>
  <si>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</si>
  <si>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</si>
  <si>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</si>
  <si>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</si>
  <si>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</si>
  <si>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</si>
  <si>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</si>
  <si>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</si>
  <si>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</si>
  <si>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</si>
  <si>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</si>
  <si>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</si>
  <si>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</si>
  <si>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</si>
  <si>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</si>
  <si>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</si>
  <si>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</si>
  <si>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</si>
  <si>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</si>
  <si>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</si>
  <si>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</si>
  <si>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</si>
  <si>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</si>
  <si>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</si>
  <si>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</si>
  <si>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</si>
  <si>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</si>
  <si>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</si>
  <si>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</si>
  <si>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</si>
  <si>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</si>
  <si>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</si>
  <si>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</si>
  <si>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</si>
  <si>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</si>
  <si>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</si>
  <si>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</si>
  <si>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</si>
  <si>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</si>
  <si>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</si>
  <si>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</si>
  <si>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</si>
  <si>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</si>
  <si>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</si>
  <si>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</si>
  <si>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</si>
  <si>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</si>
  <si>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</si>
  <si>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</si>
  <si>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</si>
  <si>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</si>
  <si>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</si>
  <si>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</si>
  <si>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</si>
  <si>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</si>
  <si>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</si>
  <si>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</si>
  <si>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</si>
  <si>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</si>
  <si>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</si>
  <si>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</si>
  <si>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</si>
  <si>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</si>
  <si>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</si>
  <si>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</si>
  <si>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</si>
  <si>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</si>
  <si>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</si>
  <si>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</si>
  <si>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</si>
  <si>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</si>
  <si>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</si>
  <si>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</si>
  <si>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</si>
  <si>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</si>
  <si>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</si>
  <si>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</si>
  <si>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</si>
  <si>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</si>
  <si>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</si>
  <si>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</si>
  <si>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</si>
  <si>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</si>
  <si>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</si>
  <si>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</si>
  <si>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</si>
  <si>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</si>
  <si>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</si>
  <si>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</si>
  <si>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</si>
  <si>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</si>
  <si>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</si>
  <si>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</si>
  <si>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</si>
  <si>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</si>
  <si>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</si>
  <si>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</si>
  <si>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</si>
  <si>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</si>
  <si>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</si>
  <si>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</si>
  <si>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</si>
  <si>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</si>
  <si>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</si>
  <si>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</si>
  <si>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</si>
  <si>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</si>
  <si>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</si>
  <si>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</si>
  <si>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</si>
  <si>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</si>
  <si>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</si>
  <si>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</si>
  <si>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</si>
  <si>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</si>
  <si>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</si>
  <si>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</si>
  <si>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</si>
  <si>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</si>
  <si>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</si>
  <si>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</si>
  <si>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</si>
  <si>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</si>
  <si>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</si>
  <si>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</si>
  <si>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</si>
  <si>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</si>
  <si>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</si>
  <si>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</si>
  <si>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</si>
  <si>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</si>
  <si>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</si>
  <si>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</si>
  <si>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</si>
  <si>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</si>
  <si>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</si>
  <si>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</si>
  <si>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</si>
  <si>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</si>
  <si>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</si>
  <si>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</si>
  <si>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</si>
  <si>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</si>
  <si>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</si>
  <si>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</si>
  <si>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</si>
  <si>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</si>
  <si>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</si>
  <si>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</si>
  <si>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</si>
  <si>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</si>
  <si>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</si>
  <si>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</si>
  <si>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</si>
  <si>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</si>
  <si>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</si>
  <si>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</si>
  <si>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</si>
  <si>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</si>
  <si>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</si>
  <si>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</si>
  <si>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</si>
  <si>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</si>
  <si>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</si>
  <si>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</si>
  <si>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</si>
  <si>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</si>
  <si>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</si>
  <si>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</si>
  <si>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</si>
  <si>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</si>
  <si>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</si>
  <si>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</si>
  <si>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</si>
  <si>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</si>
  <si>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</si>
  <si>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</si>
  <si>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</si>
  <si>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</si>
  <si>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</si>
  <si>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</si>
  <si>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</si>
  <si>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</si>
  <si>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</si>
  <si>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</si>
  <si>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</si>
  <si>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</si>
  <si>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</si>
  <si>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</si>
  <si>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</si>
  <si>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</si>
  <si>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</si>
  <si>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</si>
  <si>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</si>
  <si>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</si>
  <si>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</si>
  <si>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</si>
  <si>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</si>
  <si>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</si>
  <si>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</si>
  <si>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</si>
  <si>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</si>
  <si>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</si>
  <si>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</si>
  <si>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</si>
  <si>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</si>
  <si>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</si>
  <si>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</si>
  <si>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</si>
  <si>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</si>
  <si>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</si>
  <si>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</si>
  <si>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</si>
  <si>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</si>
  <si>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</si>
  <si>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</si>
  <si>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</si>
  <si>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</si>
  <si>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</si>
  <si>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</si>
  <si>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</si>
  <si>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</si>
  <si>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</si>
  <si>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</si>
  <si>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</si>
  <si>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</si>
  <si>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</si>
  <si>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</si>
  <si>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</si>
  <si>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</si>
  <si>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</si>
  <si>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</si>
  <si>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</si>
  <si>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</si>
  <si>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</si>
  <si>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</si>
  <si>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</si>
  <si>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</si>
  <si>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</si>
  <si>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</si>
  <si>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</si>
  <si>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</si>
  <si>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</si>
  <si>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</si>
  <si>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</si>
  <si>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</si>
  <si>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</si>
  <si>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</si>
  <si>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</si>
  <si>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</si>
  <si>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</si>
  <si>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</si>
  <si>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</si>
  <si>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</si>
  <si>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</si>
  <si>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</si>
  <si>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</si>
  <si>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</si>
  <si>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</si>
  <si>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</si>
  <si>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</si>
  <si>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</si>
  <si>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</si>
  <si>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</si>
  <si>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</si>
  <si>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</si>
  <si>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</si>
  <si>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</si>
  <si>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</si>
  <si>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</si>
  <si>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</si>
  <si>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</si>
  <si>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</si>
  <si>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</si>
  <si>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</si>
  <si>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</si>
  <si>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</si>
  <si>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</si>
  <si>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</si>
  <si>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</si>
  <si>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</si>
  <si>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</si>
  <si>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</si>
  <si>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</si>
  <si>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</si>
  <si>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</si>
  <si>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</si>
  <si>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</si>
  <si>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</si>
  <si>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</si>
  <si>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</si>
  <si>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</si>
  <si>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</si>
  <si>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</si>
  <si>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</si>
  <si>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</si>
  <si>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</si>
  <si>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</si>
  <si>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</si>
  <si>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</si>
  <si>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</si>
  <si>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</si>
  <si>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</si>
  <si>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</si>
  <si>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</si>
  <si>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</si>
  <si>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</si>
  <si>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</si>
  <si>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</si>
  <si>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</si>
  <si>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</si>
  <si>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</si>
  <si>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</si>
  <si>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</si>
  <si>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</si>
  <si>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</si>
  <si>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</si>
  <si>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</si>
  <si>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</si>
  <si>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</si>
  <si>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</si>
  <si>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</si>
  <si>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</si>
  <si>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</si>
  <si>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</si>
  <si>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</si>
  <si>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</si>
  <si>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</si>
  <si>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</si>
  <si>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</si>
  <si>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</si>
  <si>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</si>
  <si>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</si>
  <si>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</si>
  <si>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</si>
  <si>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</si>
  <si>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</si>
  <si>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</si>
  <si>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</si>
  <si>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</si>
  <si>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</si>
  <si>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</si>
  <si>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</si>
  <si>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</si>
  <si>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</si>
  <si>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</si>
  <si>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</si>
  <si>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</si>
  <si>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</si>
  <si>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</si>
  <si>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</si>
  <si>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</si>
  <si>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</si>
  <si>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</si>
  <si>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</si>
  <si>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</si>
  <si>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</si>
  <si>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</si>
  <si>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</si>
  <si>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</si>
  <si>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</si>
  <si>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</si>
  <si>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</si>
  <si>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</si>
  <si>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</si>
  <si>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</si>
  <si>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</si>
  <si>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</si>
  <si>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</si>
  <si>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</si>
  <si>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</si>
  <si>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</si>
  <si>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</si>
  <si>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</si>
  <si>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</si>
  <si>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</si>
  <si>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</si>
  <si>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</si>
  <si>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</si>
  <si>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</si>
  <si>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</si>
  <si>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</si>
  <si>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</si>
  <si>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</si>
  <si>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</si>
  <si>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</si>
  <si>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</si>
  <si>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</si>
  <si>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</si>
  <si>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</si>
  <si>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</si>
  <si>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</si>
  <si>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</si>
  <si>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</si>
  <si>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</si>
  <si>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</si>
  <si>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</si>
  <si>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</si>
  <si>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</si>
  <si>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</si>
  <si>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</si>
  <si>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</si>
  <si>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</si>
  <si>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</si>
  <si>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</si>
  <si>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</si>
  <si>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</si>
  <si>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</si>
  <si>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</si>
  <si>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</si>
  <si>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</si>
  <si>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</si>
  <si>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</si>
  <si>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</si>
  <si>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</si>
  <si>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</si>
  <si>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</si>
  <si>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</si>
  <si>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</si>
  <si>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</si>
  <si>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</si>
  <si>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</si>
  <si>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</si>
  <si>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</si>
  <si>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</si>
  <si>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</si>
  <si>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</si>
  <si>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</si>
  <si>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</si>
  <si>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</si>
  <si>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</si>
  <si>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</si>
  <si>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</si>
  <si>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</si>
  <si>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</si>
  <si>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</si>
  <si>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</si>
  <si>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</si>
  <si>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</si>
  <si>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</si>
  <si>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</si>
  <si>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</si>
  <si>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</si>
  <si>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</si>
  <si>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</si>
  <si>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</si>
  <si>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</si>
  <si>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</si>
  <si>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</si>
  <si>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</si>
  <si>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</si>
  <si>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</si>
  <si>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</si>
  <si>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</si>
  <si>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</si>
  <si>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</si>
  <si>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</si>
  <si>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</si>
  <si>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</si>
  <si>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</si>
  <si>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</si>
  <si>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</si>
  <si>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</si>
  <si>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</si>
  <si>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</si>
  <si>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</si>
  <si>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</si>
  <si>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</si>
  <si>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</si>
  <si>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</si>
  <si>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</si>
  <si>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</si>
  <si>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</si>
  <si>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</si>
  <si>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</si>
  <si>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</si>
  <si>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</si>
  <si>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</si>
  <si>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</si>
  <si>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</si>
  <si>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</si>
  <si>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</si>
  <si>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</si>
  <si>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</si>
  <si>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</si>
  <si>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</si>
  <si>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</si>
  <si>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</si>
  <si>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</si>
  <si>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</si>
  <si>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</si>
  <si>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</si>
  <si>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</si>
  <si>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</si>
  <si>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</si>
  <si>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</si>
  <si>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</si>
  <si>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</si>
  <si>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</si>
  <si>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</si>
  <si>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</si>
  <si>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</si>
  <si>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</si>
  <si>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</si>
  <si>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</si>
  <si>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</si>
  <si>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</si>
  <si>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</si>
  <si>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</si>
  <si>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</si>
  <si>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</si>
  <si>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</si>
  <si>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</si>
  <si>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</si>
  <si>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</si>
  <si>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</si>
  <si>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</si>
  <si>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</si>
  <si>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</si>
  <si>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</si>
  <si>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</si>
  <si>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</si>
  <si>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</si>
  <si>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</si>
  <si>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</si>
  <si>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</si>
  <si>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</si>
  <si>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</si>
  <si>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</si>
  <si>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</si>
  <si>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</si>
  <si>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</si>
  <si>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</si>
  <si>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</si>
  <si>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</si>
  <si>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</si>
  <si>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</si>
  <si>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</si>
  <si>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</si>
  <si>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</si>
  <si>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</si>
  <si>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</si>
  <si>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</si>
  <si>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</si>
  <si>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</si>
  <si>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</si>
  <si>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</si>
  <si>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</si>
  <si>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</si>
  <si>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</si>
  <si>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</si>
  <si>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</si>
  <si>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</si>
  <si>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</si>
  <si>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</si>
  <si>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</si>
  <si>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</si>
  <si>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</si>
  <si>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</si>
  <si>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</si>
  <si>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</si>
  <si>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</si>
  <si>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</si>
  <si>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</si>
  <si>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</si>
  <si>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</si>
  <si>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</si>
  <si>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</si>
  <si>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</si>
  <si>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</si>
  <si>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</si>
  <si>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</si>
  <si>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</si>
  <si>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</si>
  <si>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</si>
  <si>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</si>
  <si>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</si>
  <si>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</si>
  <si>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</si>
  <si>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</si>
  <si>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</si>
  <si>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</si>
  <si>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</si>
  <si>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</si>
  <si>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</si>
  <si>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</si>
  <si>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</si>
  <si>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</si>
  <si>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</si>
  <si>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</si>
  <si>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</si>
  <si>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</si>
  <si>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</si>
  <si>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</si>
  <si>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</si>
  <si>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</si>
  <si>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</si>
  <si>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</si>
  <si>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</si>
  <si>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</si>
  <si>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</si>
  <si>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</si>
  <si>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</si>
  <si>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</si>
  <si>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</si>
  <si>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</si>
  <si>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</si>
  <si>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</si>
  <si>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</si>
  <si>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</si>
  <si>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</si>
  <si>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</si>
  <si>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</si>
  <si>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</si>
  <si>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</si>
  <si>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</si>
  <si>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</si>
  <si>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</si>
  <si>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</si>
  <si>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</si>
  <si>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</si>
  <si>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</si>
  <si>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</si>
  <si>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</si>
  <si>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</si>
  <si>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</si>
  <si>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</si>
  <si>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</si>
  <si>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</si>
  <si>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</si>
  <si>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</si>
  <si>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</si>
  <si>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</si>
  <si>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</si>
  <si>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</si>
  <si>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</si>
  <si>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</si>
  <si>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</si>
  <si>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</si>
  <si>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</si>
  <si>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</si>
  <si>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</si>
  <si>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</si>
  <si>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</si>
  <si>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</si>
  <si>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</si>
  <si>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</si>
  <si>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</si>
  <si>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</si>
  <si>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</si>
  <si>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</si>
  <si>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</si>
  <si>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</si>
  <si>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</si>
  <si>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</si>
  <si>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</si>
  <si>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</si>
  <si>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</si>
  <si>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</si>
  <si>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</si>
  <si>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</si>
  <si>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</si>
  <si>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</si>
  <si>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</si>
  <si>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</si>
  <si>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</si>
  <si>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</si>
  <si>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</si>
  <si>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</si>
  <si>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</si>
  <si>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</si>
  <si>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</si>
  <si>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</si>
  <si>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</si>
  <si>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</si>
  <si>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</si>
  <si>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</si>
  <si>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</si>
  <si>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</si>
  <si>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</si>
  <si>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</si>
  <si>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</si>
  <si>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</si>
  <si>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</si>
  <si>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</si>
  <si>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</si>
  <si>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</si>
  <si>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</si>
  <si>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</si>
  <si>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</si>
  <si>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</si>
  <si>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</si>
  <si>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</si>
  <si>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</si>
  <si>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</si>
  <si>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</si>
  <si>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</si>
  <si>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</si>
  <si>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</si>
  <si>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</si>
  <si>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</si>
  <si>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</si>
  <si>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</si>
  <si>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</si>
  <si>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</si>
  <si>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</si>
  <si>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</si>
  <si>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</si>
  <si>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</si>
  <si>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</si>
  <si>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</si>
  <si>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</si>
  <si>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</si>
  <si>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</si>
  <si>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</si>
  <si>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</si>
  <si>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</si>
  <si>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</si>
  <si>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</si>
  <si>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</si>
  <si>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</si>
  <si>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</si>
  <si>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</si>
  <si>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</si>
  <si>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</si>
  <si>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</si>
  <si>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</si>
  <si>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</si>
  <si>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</si>
  <si>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</si>
  <si>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</si>
  <si>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</si>
  <si>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</si>
  <si>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</si>
  <si>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</si>
  <si>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</si>
  <si>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</si>
  <si>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</si>
  <si>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</si>
  <si>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</si>
  <si>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</si>
  <si>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</si>
  <si>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</si>
  <si>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</si>
  <si>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</si>
  <si>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</si>
  <si>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</si>
  <si>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</si>
  <si>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</si>
  <si>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</si>
  <si>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</si>
  <si>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</si>
  <si>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</si>
  <si>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</si>
  <si>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</si>
  <si>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</si>
  <si>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</si>
  <si>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</si>
  <si>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</si>
  <si>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</si>
  <si>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</si>
  <si>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</si>
  <si>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</si>
  <si>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</si>
  <si>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</si>
  <si>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</si>
  <si>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</si>
  <si>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</si>
  <si>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</si>
  <si>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</si>
  <si>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</si>
  <si>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</si>
  <si>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</si>
  <si>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</si>
  <si>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</si>
  <si>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</si>
  <si>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</si>
  <si>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</si>
  <si>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</si>
  <si>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</si>
  <si>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</si>
  <si>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</si>
  <si>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</si>
  <si>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</si>
  <si>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</si>
  <si>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</si>
  <si>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</si>
  <si>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</si>
  <si>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</si>
  <si>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</si>
  <si>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</si>
  <si>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</si>
  <si>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</si>
  <si>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</si>
  <si>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</si>
  <si>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</si>
  <si>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</si>
  <si>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</si>
  <si>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</si>
  <si>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</si>
  <si>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</si>
  <si>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</si>
  <si>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</si>
  <si>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</si>
  <si>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</si>
  <si>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</si>
  <si>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</si>
  <si>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</si>
  <si>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</si>
  <si>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</si>
  <si>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</si>
  <si>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</si>
  <si>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</si>
  <si>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</si>
  <si>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</si>
  <si>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</si>
  <si>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</si>
  <si>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</si>
  <si>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</si>
  <si>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</si>
  <si>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</si>
  <si>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</si>
  <si>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</si>
  <si>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</si>
  <si>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</si>
  <si>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</si>
  <si>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</si>
  <si>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</si>
  <si>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</si>
  <si>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</si>
  <si>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</si>
  <si>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</si>
  <si>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</si>
  <si>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</si>
  <si>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</si>
  <si>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</si>
  <si>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</si>
  <si>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</si>
  <si>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</si>
  <si>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</si>
  <si>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</si>
  <si>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</si>
  <si>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</si>
  <si>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</si>
  <si>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</si>
  <si>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</si>
  <si>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</si>
  <si>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</si>
  <si>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</si>
  <si>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</si>
  <si>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</si>
  <si>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</si>
  <si>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</si>
  <si>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</si>
  <si>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</si>
  <si>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</si>
  <si>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</si>
  <si>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</si>
  <si>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</si>
  <si>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</si>
  <si>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</si>
  <si>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</si>
  <si>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</si>
  <si>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</si>
  <si>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</si>
  <si>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</si>
  <si>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</si>
  <si>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</si>
  <si>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</si>
  <si>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</si>
  <si>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</si>
  <si>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</si>
  <si>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</si>
  <si>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</si>
  <si>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</si>
  <si>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</si>
  <si>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</si>
  <si>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</si>
  <si>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</si>
  <si>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</si>
  <si>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</si>
  <si>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</si>
  <si>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</si>
  <si>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</si>
  <si>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</si>
  <si>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</si>
  <si>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</si>
  <si>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</si>
  <si>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</si>
  <si>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</si>
  <si>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</si>
  <si>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</si>
  <si>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</si>
  <si>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</si>
  <si>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</si>
  <si>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</si>
  <si>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</si>
  <si>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</si>
  <si>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</si>
  <si>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</si>
  <si>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</si>
  <si>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</si>
  <si>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</si>
  <si>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</si>
  <si>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</si>
  <si>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</si>
  <si>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</si>
  <si>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</si>
  <si>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</si>
  <si>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</si>
  <si>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</si>
  <si>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</si>
  <si>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</si>
  <si>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</si>
  <si>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</si>
  <si>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</si>
  <si>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</si>
  <si>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</si>
  <si>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</si>
  <si>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</si>
  <si>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</si>
  <si>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</si>
  <si>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</si>
  <si>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</si>
  <si>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</si>
  <si>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</si>
  <si>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</si>
  <si>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</si>
  <si>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</si>
  <si>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</si>
  <si>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</si>
  <si>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</si>
  <si>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</si>
  <si>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</si>
  <si>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</si>
  <si>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</si>
  <si>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</si>
  <si>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</si>
  <si>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</si>
  <si>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</si>
  <si>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</si>
  <si>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</si>
  <si>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</si>
  <si>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</si>
  <si>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</si>
  <si>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</si>
  <si>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</si>
  <si>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</si>
  <si>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</si>
  <si>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</si>
  <si>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</si>
  <si>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</si>
  <si>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</si>
  <si>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</si>
  <si>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</si>
  <si>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</si>
  <si>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</si>
  <si>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</si>
  <si>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</si>
  <si>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</si>
  <si>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</si>
  <si>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</si>
  <si>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</si>
  <si>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</si>
  <si>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</si>
  <si>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</si>
  <si>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</si>
  <si>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</si>
  <si>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</si>
  <si>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</si>
  <si>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</si>
  <si>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</si>
  <si>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</si>
  <si>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</si>
  <si>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</si>
  <si>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</si>
  <si>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</si>
  <si>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</si>
  <si>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</si>
  <si>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</si>
  <si>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</si>
  <si>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</si>
  <si>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</si>
  <si>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</si>
  <si>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</si>
  <si>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</si>
  <si>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</si>
  <si>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</si>
  <si>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</si>
  <si>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</si>
  <si>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</si>
  <si>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</si>
  <si>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</si>
  <si>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</si>
  <si>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</si>
  <si>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</si>
  <si>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</si>
  <si>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</si>
  <si>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</si>
  <si>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</si>
  <si>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</si>
  <si>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</si>
  <si>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</si>
  <si>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</si>
  <si>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</si>
  <si>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</si>
  <si>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</si>
  <si>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</si>
  <si>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</si>
  <si>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</si>
  <si>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</si>
  <si>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</si>
  <si>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</si>
  <si>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</si>
  <si>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</si>
  <si>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</si>
  <si>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</si>
  <si>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</si>
  <si>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</si>
  <si>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</si>
  <si>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</si>
  <si>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</si>
  <si>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</si>
  <si>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</si>
  <si>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</si>
  <si>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</si>
  <si>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</si>
  <si>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</si>
  <si>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</si>
  <si>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</si>
  <si>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</si>
  <si>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</si>
  <si>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</si>
  <si>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</si>
  <si>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</si>
  <si>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</si>
  <si>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</si>
  <si>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</si>
  <si>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</si>
  <si>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</si>
  <si>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</si>
  <si>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</si>
  <si>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</si>
  <si>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</si>
  <si>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</si>
  <si>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</si>
  <si>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</si>
  <si>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</si>
  <si>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</si>
  <si>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</si>
  <si>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</si>
  <si>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</si>
  <si>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</si>
  <si>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</si>
  <si>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</si>
  <si>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</si>
  <si>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</si>
  <si>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</si>
  <si>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</si>
  <si>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</si>
  <si>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</si>
  <si>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</si>
  <si>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</si>
  <si>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</si>
  <si>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</si>
  <si>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</si>
  <si>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</si>
  <si>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</si>
  <si>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</si>
  <si>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</si>
  <si>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</si>
  <si>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</si>
  <si>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</si>
  <si>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</si>
  <si>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</si>
  <si>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</si>
  <si>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</si>
  <si>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</si>
  <si>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</si>
  <si>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</si>
  <si>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</si>
  <si>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</si>
  <si>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</si>
  <si>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</si>
  <si>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</si>
  <si>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</si>
  <si>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</si>
  <si>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</si>
  <si>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</si>
  <si>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</si>
  <si>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</si>
  <si>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</si>
  <si>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</si>
  <si>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</si>
  <si>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</si>
  <si>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</si>
  <si>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</si>
  <si>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</si>
  <si>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</si>
  <si>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</si>
  <si>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</si>
  <si>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</si>
  <si>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</si>
  <si>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</si>
  <si>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</si>
  <si>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</si>
  <si>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</si>
  <si>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</si>
  <si>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</si>
  <si>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</si>
  <si>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</si>
  <si>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</si>
  <si>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</si>
  <si>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</si>
  <si>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</si>
  <si>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</si>
  <si>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</si>
  <si>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</si>
  <si>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</si>
  <si>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</si>
  <si>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</si>
  <si>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</si>
  <si>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</si>
  <si>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</si>
  <si>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</si>
  <si>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</si>
  <si>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</si>
  <si>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</si>
  <si>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</si>
  <si>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</si>
  <si>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</si>
  <si>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</si>
  <si>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</si>
  <si>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</si>
  <si>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</si>
  <si>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</si>
  <si>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</si>
  <si>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</si>
  <si>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</si>
  <si>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</si>
  <si>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</si>
  <si>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</si>
  <si>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</si>
  <si>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</si>
  <si>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</si>
  <si>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</si>
  <si>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</si>
  <si>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</si>
  <si>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</si>
  <si>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</si>
  <si>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</si>
  <si>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</si>
  <si>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</si>
  <si>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</si>
  <si>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</si>
  <si>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</si>
  <si>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</si>
  <si>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</si>
  <si>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</si>
  <si>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</si>
  <si>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</si>
  <si>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</si>
  <si>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</si>
  <si>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</si>
  <si>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</si>
  <si>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</si>
  <si>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</si>
  <si>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</si>
  <si>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</si>
  <si>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</si>
  <si>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</si>
  <si>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</si>
  <si>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</si>
  <si>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</si>
  <si>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</si>
  <si>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</si>
  <si>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</si>
  <si>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</si>
  <si>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</si>
  <si>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</si>
  <si>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</si>
  <si>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</si>
  <si>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</si>
  <si>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</si>
  <si>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</si>
  <si>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</si>
  <si>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</si>
  <si>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</si>
  <si>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</si>
  <si>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</si>
  <si>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</si>
  <si>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</si>
  <si>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</si>
  <si>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</si>
  <si>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</si>
  <si>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</si>
  <si>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</si>
  <si>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</si>
  <si>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</si>
  <si>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</si>
  <si>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</si>
  <si>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</si>
  <si>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</si>
  <si>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</si>
  <si>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</si>
  <si>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</si>
  <si>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</si>
  <si>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</si>
  <si>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</si>
  <si>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</si>
  <si>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</si>
  <si>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</si>
  <si>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</si>
  <si>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</si>
  <si>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</si>
  <si>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</si>
  <si>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</si>
  <si>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</si>
  <si>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</si>
  <si>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</si>
  <si>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</si>
  <si>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</si>
  <si>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</si>
  <si>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</si>
  <si>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</si>
  <si>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</si>
  <si>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</si>
  <si>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</si>
  <si>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</si>
  <si>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</si>
  <si>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</si>
  <si>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</si>
  <si>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</si>
  <si>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</si>
  <si>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</si>
  <si>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</si>
  <si>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</si>
  <si>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</si>
  <si>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</si>
  <si>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</si>
  <si>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</si>
  <si>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</si>
  <si>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</si>
  <si>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</si>
  <si>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</si>
  <si>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</si>
  <si>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</si>
  <si>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</si>
  <si>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</si>
  <si>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</si>
  <si>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</si>
  <si>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</si>
  <si>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</si>
  <si>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</si>
  <si>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</si>
  <si>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</si>
  <si>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</si>
  <si>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</si>
  <si>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</si>
  <si>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</si>
  <si>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</si>
  <si>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</si>
  <si>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</si>
  <si>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</si>
  <si>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</si>
  <si>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</si>
  <si>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</si>
  <si>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</si>
  <si>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</si>
  <si>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</si>
  <si>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</si>
  <si>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</si>
  <si>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</si>
  <si>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</si>
  <si>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</si>
  <si>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</si>
  <si>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</si>
  <si>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</si>
  <si>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</si>
  <si>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</si>
  <si>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</si>
  <si>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</si>
  <si>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</si>
  <si>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</si>
  <si>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</si>
  <si>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</si>
  <si>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</si>
  <si>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</si>
  <si>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</si>
  <si>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</si>
  <si>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</si>
  <si>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</si>
  <si>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</si>
  <si>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</si>
  <si>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</si>
  <si>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</si>
  <si>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</si>
  <si>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</si>
  <si>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</si>
  <si>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</si>
  <si>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</si>
  <si>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</si>
  <si>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</si>
  <si>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</si>
  <si>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</si>
  <si>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</si>
  <si>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</si>
  <si>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</si>
  <si>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</si>
  <si>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</si>
  <si>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</si>
  <si>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</si>
  <si>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</si>
  <si>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</si>
  <si>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</si>
  <si>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</si>
  <si>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</si>
  <si>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</si>
  <si>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</si>
  <si>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</si>
  <si>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</si>
  <si>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</si>
  <si>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</si>
  <si>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</si>
  <si>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</si>
  <si>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</si>
  <si>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</si>
  <si>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</si>
  <si>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</si>
  <si>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</si>
  <si>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</si>
  <si>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</si>
  <si>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</si>
  <si>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</si>
  <si>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</si>
  <si>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</si>
  <si>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</si>
  <si>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</si>
  <si>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</si>
  <si>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</si>
  <si>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</si>
  <si>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</si>
  <si>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</si>
  <si>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</si>
  <si>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</si>
  <si>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</si>
  <si>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</si>
  <si>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</si>
  <si>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</si>
  <si>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</si>
  <si>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</si>
  <si>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</si>
  <si>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</si>
  <si>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</si>
  <si>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</si>
  <si>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</si>
  <si>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</si>
  <si>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</si>
  <si>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</si>
  <si>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</si>
  <si>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</si>
  <si>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</si>
  <si>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</si>
  <si>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</si>
  <si>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</si>
  <si>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</si>
  <si>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</si>
  <si>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</si>
  <si>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</si>
  <si>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</si>
  <si>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</si>
  <si>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</si>
  <si>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</si>
  <si>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</si>
  <si>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</si>
  <si>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</si>
  <si>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</si>
  <si>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</si>
  <si>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</si>
  <si>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</si>
  <si>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</si>
  <si>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</si>
  <si>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</si>
  <si>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</si>
  <si>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</si>
  <si>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</si>
  <si>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</si>
  <si>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</si>
  <si>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</si>
  <si>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</si>
  <si>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</si>
  <si>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</si>
  <si>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</si>
  <si>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</si>
  <si>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</si>
  <si>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</si>
  <si>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</si>
  <si>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</si>
  <si>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</si>
  <si>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</si>
  <si>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</si>
  <si>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</si>
  <si>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</si>
  <si>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</si>
  <si>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</si>
  <si>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</si>
  <si>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</si>
  <si>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</si>
  <si>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</si>
  <si>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</si>
  <si>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</si>
  <si>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</si>
  <si>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</si>
  <si>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</si>
  <si>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</si>
  <si>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</si>
  <si>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</si>
  <si>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</si>
  <si>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</si>
  <si>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</si>
  <si>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</si>
  <si>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</si>
  <si>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</si>
  <si>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</si>
  <si>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</si>
  <si>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</si>
  <si>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</si>
  <si>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</si>
  <si>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</si>
  <si>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</si>
  <si>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</si>
  <si>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</si>
  <si>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</si>
  <si>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</si>
  <si>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</si>
  <si>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</si>
  <si>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</si>
  <si>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</si>
  <si>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</si>
  <si>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</si>
  <si>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</si>
  <si>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</si>
  <si>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</si>
  <si>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</si>
  <si>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</si>
  <si>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</si>
  <si>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</si>
  <si>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</si>
  <si>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</si>
  <si>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</si>
  <si>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</si>
  <si>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</si>
  <si>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</si>
  <si>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</si>
  <si>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</si>
  <si>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</si>
  <si>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</si>
  <si>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</si>
  <si>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</si>
  <si>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</si>
  <si>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</si>
  <si>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</si>
  <si>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</si>
  <si>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</si>
  <si>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</si>
  <si>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</si>
  <si>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</si>
  <si>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</si>
  <si>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</si>
  <si>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</si>
  <si>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</si>
  <si>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</si>
  <si>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</si>
  <si>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</si>
  <si>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</si>
  <si>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</si>
  <si>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</si>
  <si>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</si>
  <si>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</si>
  <si>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</si>
  <si>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</si>
  <si>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</si>
  <si>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</si>
  <si>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</si>
  <si>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</si>
  <si>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</si>
  <si>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</si>
  <si>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</si>
  <si>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</si>
  <si>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</si>
  <si>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</si>
  <si>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</si>
  <si>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</si>
  <si>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</si>
  <si>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</si>
  <si>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</si>
  <si>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</si>
  <si>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</si>
  <si>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</si>
  <si>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</si>
  <si>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</si>
  <si>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</si>
  <si>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</si>
  <si>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</si>
  <si>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</si>
  <si>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</si>
  <si>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</si>
  <si>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</si>
  <si>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</si>
  <si>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</si>
  <si>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</si>
  <si>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</si>
  <si>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</si>
  <si>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</si>
  <si>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</si>
  <si>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</si>
  <si>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</si>
  <si>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</si>
  <si>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</si>
  <si>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</si>
  <si>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</si>
  <si>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</si>
  <si>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</si>
  <si>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</si>
  <si>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</si>
  <si>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</si>
  <si>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</si>
  <si>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</si>
  <si>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</si>
  <si>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</si>
  <si>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</si>
  <si>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</si>
  <si>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</si>
  <si>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</si>
  <si>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</si>
  <si>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</si>
  <si>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</si>
  <si>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</si>
  <si>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</si>
  <si>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</si>
  <si>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</si>
  <si>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</si>
  <si>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</si>
  <si>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</si>
  <si>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</si>
  <si>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</si>
  <si>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</si>
  <si>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</si>
  <si>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</si>
  <si>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</si>
  <si>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</si>
  <si>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</si>
  <si>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</si>
  <si>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</si>
  <si>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</si>
  <si>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</si>
  <si>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</si>
  <si>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</si>
  <si>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</si>
  <si>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</si>
  <si>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</si>
  <si>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</si>
  <si>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</si>
  <si>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</si>
  <si>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</si>
  <si>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</si>
  <si>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</si>
  <si>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</si>
  <si>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</si>
  <si>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</si>
  <si>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</si>
  <si>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</si>
  <si>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</si>
  <si>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</si>
  <si>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</si>
  <si>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</si>
  <si>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</si>
  <si>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</si>
  <si>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</si>
  <si>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</si>
  <si>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</si>
  <si>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</si>
  <si>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</si>
  <si>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</si>
  <si>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</si>
  <si>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</si>
  <si>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</si>
  <si>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</si>
  <si>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</si>
  <si>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</si>
  <si>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</si>
  <si>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</si>
  <si>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</si>
  <si>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</si>
  <si>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</si>
  <si>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</si>
  <si>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</si>
  <si>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</si>
  <si>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</si>
  <si>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</si>
  <si>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</si>
  <si>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</si>
  <si>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</si>
  <si>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</si>
  <si>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</si>
  <si>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</si>
  <si>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</si>
  <si>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</si>
  <si>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</si>
  <si>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</si>
  <si>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</si>
  <si>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</si>
  <si>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</si>
  <si>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</si>
  <si>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</si>
  <si>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</si>
  <si>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</si>
  <si>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</si>
  <si>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</si>
  <si>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</si>
  <si>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</si>
  <si>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</si>
  <si>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</si>
  <si>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</si>
  <si>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</si>
  <si>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</si>
  <si>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</si>
  <si>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</si>
  <si>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</si>
  <si>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</si>
  <si>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</si>
  <si>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</si>
  <si>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</si>
  <si>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</si>
  <si>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</si>
  <si>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</si>
  <si>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</si>
  <si>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</si>
  <si>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</si>
  <si>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</si>
  <si>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</si>
  <si>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</si>
  <si>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</si>
  <si>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</si>
  <si>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</si>
  <si>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</si>
  <si>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</si>
  <si>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</si>
  <si>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</si>
  <si>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</si>
  <si>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</si>
  <si>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</si>
  <si>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</si>
  <si>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</si>
  <si>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</si>
  <si>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</si>
  <si>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</si>
  <si>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</si>
  <si>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</si>
  <si>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</si>
  <si>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</si>
  <si>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</si>
  <si>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</si>
  <si>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</si>
  <si>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</si>
  <si>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</si>
  <si>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</si>
  <si>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</si>
  <si>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</si>
  <si>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</si>
  <si>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</si>
  <si>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</si>
  <si>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</si>
  <si>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</si>
  <si>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</si>
  <si>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</si>
  <si>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</si>
  <si>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</si>
  <si>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</si>
  <si>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</si>
  <si>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</si>
  <si>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</si>
  <si>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</si>
  <si>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</si>
  <si>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</si>
  <si>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</si>
  <si>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</si>
  <si>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</si>
  <si>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</si>
  <si>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</si>
  <si>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</si>
  <si>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</si>
  <si>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</si>
  <si>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</si>
  <si>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</si>
  <si>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</si>
  <si>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</si>
  <si>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</si>
  <si>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</si>
  <si>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</si>
  <si>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</si>
  <si>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</si>
  <si>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</si>
  <si>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</si>
  <si>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</si>
  <si>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</si>
  <si>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</si>
  <si>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</si>
  <si>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</si>
  <si>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</si>
  <si>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</si>
  <si>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</si>
  <si>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</si>
  <si>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</si>
  <si>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</si>
  <si>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</si>
  <si>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</si>
  <si>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</si>
  <si>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</si>
  <si>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</si>
  <si>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</si>
  <si>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</si>
  <si>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</si>
  <si>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</si>
  <si>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</si>
  <si>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</si>
  <si>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</si>
  <si>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</si>
  <si>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</si>
  <si>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</si>
  <si>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</si>
  <si>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</si>
  <si>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</si>
  <si>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</si>
  <si>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</si>
  <si>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</si>
  <si>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</si>
  <si>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</si>
  <si>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</si>
  <si>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</si>
  <si>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</si>
  <si>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</si>
  <si>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</si>
  <si>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</si>
  <si>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</si>
  <si>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</si>
  <si>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</si>
  <si>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</si>
  <si>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</si>
  <si>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</si>
  <si>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</si>
  <si>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</si>
  <si>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</si>
  <si>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</si>
  <si>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</si>
  <si>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</si>
  <si>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</si>
  <si>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</si>
  <si>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</si>
  <si>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</si>
  <si>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</si>
  <si>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</si>
  <si>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</si>
  <si>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</si>
  <si>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</si>
  <si>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</si>
  <si>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</si>
  <si>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</si>
  <si>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</si>
  <si>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</si>
  <si>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</si>
  <si>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</si>
  <si>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</si>
  <si>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</si>
  <si>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</si>
  <si>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</si>
  <si>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</si>
  <si>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</si>
  <si>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</si>
  <si>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</si>
  <si>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</si>
  <si>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</si>
  <si>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</si>
  <si>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</si>
  <si>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</si>
  <si>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</si>
  <si>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</si>
  <si>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</si>
  <si>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</si>
  <si>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</si>
  <si>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</si>
  <si>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</si>
  <si>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</si>
  <si>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</si>
  <si>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</si>
  <si>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</si>
  <si>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</si>
  <si>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</si>
  <si>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</si>
  <si>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</si>
  <si>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</si>
  <si>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</si>
  <si>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</si>
  <si>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</si>
  <si>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</si>
  <si>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</si>
  <si>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</si>
  <si>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</si>
  <si>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</si>
  <si>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</si>
  <si>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</si>
  <si>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</si>
  <si>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</si>
  <si>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</si>
  <si>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</si>
  <si>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</si>
  <si>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</si>
  <si>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</si>
  <si>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</si>
  <si>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</si>
  <si>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</si>
  <si>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</si>
  <si>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</si>
  <si>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</si>
  <si>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</si>
  <si>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</si>
  <si>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</si>
  <si>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</si>
  <si>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</si>
  <si>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</si>
  <si>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</si>
  <si>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</si>
  <si>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</si>
  <si>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</si>
  <si>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</si>
  <si>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</si>
  <si>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</si>
  <si>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</si>
  <si>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</si>
  <si>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</si>
  <si>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</si>
  <si>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</si>
  <si>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</si>
  <si>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</si>
  <si>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</si>
  <si>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</si>
  <si>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</si>
  <si>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</si>
  <si>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</si>
  <si>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</si>
  <si>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</si>
  <si>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</si>
  <si>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</si>
  <si>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</si>
  <si>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</si>
  <si>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</si>
  <si>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</si>
  <si>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</si>
  <si>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</si>
  <si>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</si>
  <si>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</si>
  <si>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</si>
  <si>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</si>
  <si>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</si>
  <si>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</si>
  <si>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</si>
  <si>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</si>
  <si>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</si>
  <si>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</si>
  <si>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</si>
  <si>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</si>
  <si>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</si>
  <si>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</si>
  <si>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</si>
  <si>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</si>
  <si>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</si>
  <si>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</si>
  <si>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</si>
  <si>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</si>
  <si>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</si>
  <si>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</si>
  <si>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</si>
  <si>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</si>
  <si>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</si>
  <si>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</si>
  <si>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</si>
  <si>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</si>
  <si>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</si>
  <si>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</si>
  <si>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</si>
  <si>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</si>
  <si>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</si>
  <si>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</si>
  <si>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</si>
  <si>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</si>
  <si>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</si>
  <si>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</si>
  <si>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</si>
  <si>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</si>
  <si>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</si>
  <si>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</si>
  <si>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</si>
  <si>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</si>
  <si>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</si>
  <si>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</si>
  <si>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</si>
  <si>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</si>
  <si>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</si>
  <si>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</si>
  <si>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</si>
  <si>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</si>
  <si>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</si>
  <si>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</si>
  <si>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</si>
  <si>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</si>
  <si>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</si>
  <si>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</si>
  <si>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</si>
  <si>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</si>
  <si>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</si>
  <si>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</si>
  <si>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</si>
  <si>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</si>
  <si>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</si>
  <si>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</si>
  <si>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</si>
  <si>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</si>
  <si>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</si>
  <si>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</si>
  <si>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</si>
  <si>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</si>
  <si>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</si>
  <si>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</si>
  <si>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</si>
  <si>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</si>
  <si>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</si>
  <si>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</si>
  <si>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</si>
  <si>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</si>
  <si>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</si>
  <si>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</si>
  <si>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</si>
  <si>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</si>
  <si>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</si>
  <si>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</si>
  <si>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</si>
  <si>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</si>
  <si>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</si>
  <si>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</si>
  <si>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</si>
  <si>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</si>
  <si>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</si>
  <si>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</si>
  <si>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</si>
  <si>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</si>
  <si>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</si>
  <si>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</si>
  <si>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</si>
  <si>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</si>
  <si>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</si>
  <si>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</si>
  <si>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</si>
  <si>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</si>
  <si>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</si>
  <si>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</si>
  <si>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</si>
  <si>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</si>
  <si>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</si>
  <si>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</si>
  <si>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</si>
  <si>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</si>
  <si>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</si>
  <si>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</si>
  <si>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</si>
  <si>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</si>
  <si>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</si>
  <si>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</si>
  <si>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</si>
  <si>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</si>
  <si>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</si>
  <si>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</si>
  <si>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</si>
  <si>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</si>
  <si>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</si>
  <si>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</si>
  <si>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</si>
  <si>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</si>
  <si>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</si>
  <si>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</si>
  <si>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</si>
  <si>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</si>
  <si>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</si>
  <si>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</si>
  <si>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</si>
  <si>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</si>
  <si>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</si>
  <si>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</si>
  <si>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</si>
  <si>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</si>
  <si>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</si>
  <si>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</si>
  <si>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</si>
  <si>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</si>
  <si>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</si>
  <si>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</si>
  <si>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</si>
  <si>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</si>
  <si>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</si>
  <si>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</si>
  <si>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</si>
  <si>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</si>
  <si>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</si>
  <si>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</si>
  <si>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</si>
  <si>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</si>
  <si>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</si>
  <si>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</si>
  <si>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</si>
  <si>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</si>
  <si>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</si>
  <si>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</si>
  <si>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</si>
  <si>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</si>
  <si>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</si>
  <si>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</si>
  <si>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</si>
  <si>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</si>
  <si>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</si>
  <si>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</si>
  <si>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</si>
  <si>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</si>
  <si>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</si>
  <si>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</si>
  <si>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</si>
  <si>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</si>
  <si>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</si>
  <si>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</si>
  <si>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</si>
  <si>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</si>
  <si>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</si>
  <si>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</si>
  <si>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</si>
  <si>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</si>
  <si>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</si>
  <si>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</si>
  <si>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</si>
  <si>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</si>
  <si>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</si>
  <si>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</si>
  <si>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</si>
  <si>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</si>
  <si>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</si>
  <si>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</si>
  <si>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</si>
  <si>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</si>
  <si>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</si>
  <si>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</si>
  <si>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</si>
  <si>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</si>
  <si>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</si>
  <si>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</si>
  <si>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</si>
  <si>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</si>
  <si>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</si>
  <si>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</si>
  <si>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</si>
  <si>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</si>
  <si>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</si>
  <si>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</si>
  <si>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</si>
  <si>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</si>
  <si>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</si>
  <si>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</si>
  <si>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</si>
  <si>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</si>
  <si>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</si>
  <si>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</si>
  <si>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</si>
  <si>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</si>
  <si>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</si>
  <si>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</si>
  <si>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</si>
  <si>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</si>
  <si>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</si>
  <si>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</si>
  <si>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</si>
  <si>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</si>
  <si>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</si>
  <si>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</si>
  <si>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</si>
  <si>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</si>
  <si>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</si>
  <si>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</si>
  <si>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</si>
  <si>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</si>
  <si>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</si>
  <si>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</si>
  <si>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</si>
  <si>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</si>
  <si>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</si>
  <si>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</si>
  <si>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</si>
  <si>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</si>
  <si>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</si>
  <si>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</si>
  <si>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</si>
  <si>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</si>
  <si>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</si>
  <si>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</si>
  <si>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</si>
  <si>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</si>
  <si>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</si>
  <si>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</si>
  <si>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</si>
  <si>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</si>
  <si>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</si>
  <si>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</si>
  <si>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</si>
  <si>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</si>
  <si>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</si>
  <si>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</si>
  <si>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</si>
  <si>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</si>
  <si>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</si>
  <si>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</si>
  <si>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</si>
  <si>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</si>
  <si>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</si>
  <si>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</si>
  <si>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</si>
  <si>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</si>
  <si>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</si>
  <si>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</si>
  <si>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</si>
  <si>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</si>
  <si>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</si>
  <si>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</si>
  <si>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</si>
  <si>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</si>
  <si>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</si>
  <si>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</si>
  <si>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</si>
  <si>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</si>
  <si>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</si>
  <si>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</si>
  <si>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</si>
  <si>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</si>
  <si>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</si>
  <si>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</si>
  <si>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</si>
  <si>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</si>
  <si>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</si>
  <si>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</si>
  <si>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</si>
  <si>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</si>
  <si>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</si>
  <si>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</si>
  <si>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</si>
  <si>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</si>
  <si>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</si>
  <si>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</si>
  <si>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</si>
  <si>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</si>
  <si>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</si>
  <si>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</si>
  <si>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</si>
  <si>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</si>
  <si>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</si>
  <si>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</si>
  <si>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</si>
  <si>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</si>
  <si>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</si>
  <si>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</si>
  <si>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</si>
  <si>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</si>
  <si>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</si>
  <si>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</si>
  <si>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</si>
  <si>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</si>
  <si>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</si>
  <si>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</si>
  <si>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</si>
  <si>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</si>
  <si>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</si>
  <si>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</si>
  <si>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</si>
  <si>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</si>
  <si>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</si>
  <si>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</si>
  <si>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</si>
  <si>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</si>
  <si>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</si>
  <si>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</si>
  <si>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</si>
  <si>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</si>
  <si>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</si>
  <si>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</si>
  <si>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</si>
  <si>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</si>
  <si>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</si>
  <si>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</si>
  <si>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</si>
  <si>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</si>
  <si>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</si>
  <si>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</si>
  <si>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</si>
  <si>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</si>
  <si>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</si>
  <si>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</si>
  <si>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</si>
  <si>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</si>
  <si>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</si>
  <si>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</si>
  <si>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</si>
  <si>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</si>
  <si>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</si>
  <si>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</si>
  <si>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</si>
  <si>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</si>
  <si>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</si>
  <si>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</si>
  <si>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</si>
  <si>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</si>
  <si>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</si>
  <si>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</si>
  <si>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</si>
  <si>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</si>
  <si>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</si>
  <si>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</si>
  <si>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</si>
  <si>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</si>
  <si>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</si>
  <si>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</si>
  <si>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</si>
  <si>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</si>
  <si>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</si>
  <si>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</si>
  <si>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</si>
  <si>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</si>
  <si>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</si>
  <si>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</si>
  <si>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</si>
  <si>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</si>
  <si>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</si>
  <si>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</si>
  <si>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</si>
  <si>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</si>
  <si>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</si>
  <si>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</si>
  <si>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</si>
  <si>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</si>
  <si>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</si>
  <si>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</si>
  <si>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</si>
  <si>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</si>
  <si>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</si>
  <si>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</si>
  <si>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</si>
  <si>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</si>
  <si>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</si>
  <si>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</si>
  <si>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</si>
  <si>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</si>
  <si>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</si>
  <si>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</si>
  <si>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</si>
  <si>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</si>
  <si>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</si>
  <si>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</si>
  <si>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</si>
  <si>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</si>
  <si>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</si>
  <si>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</si>
  <si>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</si>
  <si>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</si>
  <si>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</si>
  <si>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</si>
  <si>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</si>
  <si>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</si>
  <si>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</si>
  <si>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</si>
  <si>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</si>
  <si>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</si>
  <si>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</si>
  <si>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</si>
  <si>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</si>
  <si>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</si>
  <si>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</si>
  <si>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</si>
  <si>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</si>
  <si>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</si>
  <si>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</si>
  <si>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</si>
  <si>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</si>
  <si>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</si>
  <si>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</si>
  <si>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</si>
  <si>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</si>
  <si>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</si>
  <si>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</si>
  <si>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</si>
  <si>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</si>
  <si>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</si>
  <si>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</si>
  <si>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</si>
  <si>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</si>
  <si>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</si>
  <si>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</si>
  <si>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</si>
  <si>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</si>
  <si>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</si>
  <si>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</si>
  <si>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</si>
  <si>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</si>
  <si>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</si>
  <si>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</si>
  <si>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</si>
  <si>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</si>
  <si>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</si>
  <si>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</si>
  <si>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</si>
  <si>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</si>
  <si>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</si>
  <si>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</si>
  <si>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</si>
  <si>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</si>
  <si>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</si>
  <si>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</si>
  <si>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</si>
  <si>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</si>
  <si>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</si>
  <si>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</si>
  <si>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</si>
  <si>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</si>
  <si>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</si>
  <si>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</si>
  <si>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</si>
  <si>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</si>
  <si>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</si>
  <si>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</si>
  <si>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</si>
  <si>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</si>
  <si>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</si>
  <si>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</si>
  <si>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</si>
  <si>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</si>
  <si>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</si>
  <si>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</si>
  <si>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</si>
  <si>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</si>
  <si>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</si>
  <si>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</si>
  <si>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</si>
  <si>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</si>
  <si>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</si>
  <si>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</si>
  <si>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</si>
  <si>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</si>
  <si>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</si>
  <si>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</si>
  <si>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</si>
  <si>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</si>
  <si>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</si>
  <si>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</si>
  <si>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</si>
  <si>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</si>
  <si>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</si>
  <si>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</si>
  <si>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</si>
  <si>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</si>
  <si>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</si>
  <si>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</si>
  <si>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</si>
  <si>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</si>
  <si>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</si>
  <si>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</si>
  <si>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</si>
  <si>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</si>
  <si>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</si>
  <si>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</si>
  <si>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</si>
  <si>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</si>
  <si>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</si>
  <si>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</si>
  <si>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</si>
  <si>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</si>
  <si>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</si>
  <si>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</si>
  <si>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</si>
  <si>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</si>
  <si>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</si>
  <si>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</si>
  <si>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</si>
  <si>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</si>
  <si>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</si>
  <si>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</si>
  <si>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</si>
  <si>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</si>
  <si>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</si>
  <si>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</si>
  <si>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</si>
  <si>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</si>
  <si>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</si>
  <si>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</si>
  <si>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</si>
  <si>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</si>
  <si>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</si>
  <si>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</si>
  <si>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</si>
  <si>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</si>
  <si>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</si>
  <si>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</si>
  <si>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</si>
  <si>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</si>
  <si>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</si>
  <si>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</si>
  <si>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</si>
  <si>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</si>
  <si>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</si>
  <si>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</si>
  <si>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</si>
  <si>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</si>
  <si>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</si>
  <si>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</si>
  <si>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</si>
  <si>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</si>
  <si>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</si>
  <si>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</si>
  <si>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</si>
  <si>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</si>
  <si>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</si>
  <si>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</si>
  <si>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</si>
  <si>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</si>
  <si>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</si>
  <si>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</si>
  <si>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</si>
  <si>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</si>
  <si>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</si>
  <si>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</si>
  <si>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</si>
  <si>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</si>
  <si>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</si>
  <si>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</si>
  <si>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</si>
  <si>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</si>
  <si>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</si>
  <si>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</si>
  <si>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</si>
  <si>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</si>
  <si>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</si>
  <si>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</si>
  <si>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</si>
  <si>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</si>
  <si>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</si>
  <si>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</si>
  <si>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</si>
  <si>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</si>
  <si>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</si>
  <si>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</si>
  <si>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</si>
  <si>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</si>
  <si>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</si>
  <si>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</si>
  <si>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</si>
  <si>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</si>
  <si>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</si>
  <si>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</si>
  <si>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</si>
  <si>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</si>
  <si>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</si>
  <si>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</si>
  <si>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</si>
  <si>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</si>
  <si>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</si>
  <si>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</si>
  <si>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</si>
  <si>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</si>
  <si>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</si>
  <si>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</si>
  <si>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</si>
  <si>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</si>
  <si>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</si>
  <si>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</si>
  <si>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</si>
  <si>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</si>
  <si>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</si>
  <si>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</si>
  <si>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</si>
  <si>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</si>
  <si>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</si>
  <si>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</si>
  <si>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</si>
  <si>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</si>
  <si>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</si>
  <si>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</si>
  <si>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</si>
  <si>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</si>
  <si>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</si>
  <si>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</si>
  <si>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</si>
  <si>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</si>
  <si>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</si>
  <si>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</si>
  <si>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</si>
  <si>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</si>
  <si>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</si>
  <si>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</si>
  <si>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</si>
  <si>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</si>
  <si>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</si>
  <si>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</si>
  <si>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</si>
  <si>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</si>
  <si>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</si>
  <si>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</si>
  <si>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</si>
  <si>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</si>
  <si>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</si>
  <si>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</si>
  <si>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</si>
  <si>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</si>
  <si>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</si>
  <si>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</si>
  <si>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</si>
  <si>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</si>
  <si>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</si>
  <si>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</si>
  <si>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</si>
  <si>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</si>
  <si>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</si>
  <si>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</si>
  <si>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</si>
  <si>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</si>
  <si>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</si>
  <si>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</si>
  <si>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</si>
  <si>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</si>
  <si>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</si>
  <si>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</si>
  <si>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</si>
  <si>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</si>
  <si>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</si>
  <si>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</si>
  <si>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</si>
  <si>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</si>
  <si>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</si>
  <si>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</si>
  <si>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</si>
  <si>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</si>
  <si>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</si>
  <si>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</si>
  <si>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</si>
  <si>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</si>
  <si>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</si>
  <si>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</si>
  <si>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</si>
  <si>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</si>
  <si>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</si>
  <si>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</si>
  <si>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</si>
  <si>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</si>
  <si>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</si>
  <si>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</si>
  <si>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</si>
  <si>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</si>
  <si>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</si>
  <si>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</si>
  <si>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</si>
  <si>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</si>
  <si>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</si>
  <si>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</si>
  <si>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</si>
  <si>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</si>
  <si>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</si>
  <si>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</si>
  <si>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</si>
  <si>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</si>
  <si>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</si>
  <si>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</si>
  <si>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</si>
  <si>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</si>
  <si>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</si>
  <si>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</si>
  <si>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</si>
  <si>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</si>
  <si>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</si>
  <si>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</si>
  <si>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</si>
  <si>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</si>
  <si>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</si>
  <si>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</si>
  <si>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</si>
  <si>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</si>
  <si>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</si>
  <si>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</si>
  <si>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</si>
  <si>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</si>
  <si>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</si>
  <si>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</si>
  <si>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</si>
  <si>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</si>
  <si>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</si>
  <si>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</si>
  <si>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</si>
  <si>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</si>
  <si>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</si>
  <si>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</si>
  <si>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</si>
  <si>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</si>
  <si>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</si>
  <si>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</si>
  <si>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</si>
  <si>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</si>
  <si>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</si>
  <si>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</si>
  <si>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</si>
  <si>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</si>
  <si>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</si>
  <si>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</si>
  <si>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</si>
  <si>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</si>
  <si>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</si>
  <si>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</si>
  <si>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</si>
  <si>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</si>
  <si>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</si>
  <si>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</si>
  <si>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</si>
  <si>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</si>
  <si>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</si>
  <si>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</si>
  <si>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</si>
  <si>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</si>
  <si>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</si>
  <si>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</si>
  <si>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</si>
  <si>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</si>
  <si>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</si>
  <si>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</si>
  <si>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</si>
  <si>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</si>
  <si>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</si>
  <si>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</si>
  <si>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</si>
  <si>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</si>
  <si>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</si>
  <si>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</si>
  <si>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</si>
  <si>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</si>
  <si>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</si>
  <si>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</si>
  <si>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</si>
  <si>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</si>
  <si>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</si>
  <si>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</si>
  <si>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</si>
  <si>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</si>
  <si>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</si>
  <si>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</si>
  <si>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</si>
  <si>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</si>
  <si>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</si>
  <si>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</si>
  <si>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</si>
  <si>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</si>
  <si>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</si>
  <si>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</si>
  <si>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</si>
  <si>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</si>
  <si>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</si>
  <si>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</si>
  <si>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</si>
  <si>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</si>
  <si>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</si>
  <si>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</si>
  <si>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</si>
  <si>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</si>
  <si>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</si>
  <si>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</si>
  <si>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</si>
  <si>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</si>
  <si>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</si>
  <si>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</si>
  <si>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</si>
  <si>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</si>
  <si>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</si>
  <si>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</si>
  <si>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</si>
  <si>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</si>
  <si>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</si>
  <si>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</si>
  <si>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</si>
  <si>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</si>
  <si>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</si>
  <si>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</si>
  <si>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</si>
  <si>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</si>
  <si>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</si>
  <si>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</si>
  <si>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</si>
  <si>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</si>
  <si>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</si>
  <si>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</si>
  <si>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</si>
  <si>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</si>
  <si>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</si>
  <si>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</si>
  <si>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</si>
  <si>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</si>
  <si>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</si>
  <si>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</si>
  <si>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</si>
  <si>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</si>
  <si>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</si>
  <si>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</si>
  <si>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</si>
  <si>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</si>
  <si>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</si>
  <si>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</si>
  <si>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</si>
  <si>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</si>
  <si>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</si>
  <si>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</si>
  <si>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</si>
  <si>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</si>
  <si>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</si>
  <si>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</si>
  <si>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</si>
  <si>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</si>
  <si>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</si>
  <si>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</si>
  <si>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</si>
  <si>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</si>
  <si>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</si>
  <si>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</si>
  <si>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</si>
  <si>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</si>
  <si>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</si>
  <si>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</si>
  <si>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</si>
  <si>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</si>
  <si>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</si>
  <si>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</si>
  <si>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</si>
  <si>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</si>
  <si>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</si>
  <si>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</si>
  <si>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</si>
  <si>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</si>
  <si>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</si>
  <si>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</si>
  <si>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</si>
  <si>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</si>
  <si>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</si>
  <si>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</si>
  <si>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</si>
  <si>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</si>
  <si>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</si>
  <si>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</si>
  <si>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</si>
  <si>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</si>
  <si>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</si>
  <si>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</si>
  <si>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</si>
  <si>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</si>
  <si>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</si>
  <si>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</si>
  <si>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</si>
  <si>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</si>
  <si>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</si>
  <si>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</si>
  <si>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</si>
  <si>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</si>
  <si>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</si>
  <si>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</si>
  <si>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</si>
  <si>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</si>
  <si>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</si>
  <si>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</si>
  <si>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</si>
  <si>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</si>
  <si>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</si>
  <si>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</si>
  <si>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</si>
  <si>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</si>
  <si>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</si>
  <si>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</si>
  <si>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</si>
  <si>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</si>
  <si>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</si>
  <si>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</si>
  <si>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</si>
  <si>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</si>
  <si>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</si>
  <si>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</si>
  <si>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</si>
  <si>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</si>
  <si>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</si>
  <si>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</si>
  <si>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</si>
  <si>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</si>
  <si>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</si>
  <si>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</si>
  <si>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</si>
  <si>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</si>
  <si>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</si>
  <si>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</si>
  <si>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</si>
  <si>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</si>
  <si>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</si>
  <si>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</si>
  <si>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</si>
  <si>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</si>
  <si>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</si>
  <si>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</si>
  <si>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</si>
  <si>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</si>
  <si>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</si>
  <si>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</si>
  <si>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</si>
  <si>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</si>
  <si>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</si>
  <si>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</si>
  <si>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</si>
  <si>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</si>
  <si>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</si>
  <si>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</si>
  <si>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</si>
  <si>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</si>
  <si>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</si>
  <si>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</si>
  <si>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</si>
  <si>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</si>
  <si>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</si>
  <si>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</si>
  <si>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</si>
  <si>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</si>
  <si>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</si>
  <si>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</si>
  <si>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</si>
  <si>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</si>
  <si>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</si>
  <si>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</si>
  <si>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</si>
  <si>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</si>
  <si>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</si>
  <si>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</si>
  <si>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</si>
  <si>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</si>
  <si>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</si>
  <si>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</si>
  <si>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</si>
  <si>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</si>
  <si>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</si>
  <si>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</si>
  <si>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</si>
  <si>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</si>
  <si>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</si>
  <si>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</si>
  <si>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</si>
  <si>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</si>
  <si>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</si>
  <si>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</si>
  <si>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</si>
  <si>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</si>
  <si>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</si>
  <si>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</si>
  <si>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</si>
  <si>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</si>
  <si>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</si>
  <si>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</si>
  <si>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</si>
  <si>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</si>
  <si>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</si>
  <si>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</si>
  <si>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</si>
  <si>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</si>
  <si>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</si>
  <si>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</si>
  <si>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</si>
  <si>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</si>
  <si>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</si>
  <si>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</si>
  <si>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</si>
  <si>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</si>
  <si>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</si>
  <si>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</si>
  <si>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</si>
  <si>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</si>
  <si>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</si>
  <si>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</si>
  <si>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</si>
  <si>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</si>
  <si>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</si>
  <si>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</si>
  <si>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</si>
  <si>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</si>
  <si>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</si>
  <si>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</si>
  <si>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</si>
  <si>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</si>
  <si>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</si>
  <si>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</si>
  <si>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</si>
  <si>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</si>
  <si>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</si>
  <si>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</si>
  <si>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</si>
  <si>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</si>
  <si>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</si>
  <si>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</si>
  <si>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</si>
  <si>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</si>
  <si>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</si>
  <si>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</si>
  <si>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</si>
  <si>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</si>
  <si>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</si>
  <si>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</si>
  <si>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</si>
  <si>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</si>
  <si>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</si>
  <si>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</si>
  <si>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</si>
  <si>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</si>
  <si>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</si>
  <si>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</si>
  <si>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</si>
  <si>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</si>
  <si>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</si>
  <si>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</si>
  <si>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</si>
  <si>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</si>
  <si>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</si>
  <si>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</si>
  <si>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</si>
  <si>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</si>
  <si>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</si>
  <si>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</si>
  <si>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</si>
  <si>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</si>
  <si>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</si>
  <si>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</si>
  <si>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</si>
  <si>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</si>
  <si>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</si>
  <si>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</si>
  <si>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</si>
  <si>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</si>
  <si>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</si>
  <si>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</si>
  <si>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</si>
  <si>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</si>
  <si>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</si>
  <si>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</si>
  <si>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</si>
  <si>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</si>
  <si>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</si>
  <si>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</si>
  <si>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</si>
  <si>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</si>
  <si>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</si>
  <si>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</si>
  <si>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</si>
  <si>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</si>
  <si>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</si>
  <si>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</si>
  <si>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</si>
  <si>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</si>
  <si>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</si>
  <si>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</si>
  <si>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</si>
  <si>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</si>
  <si>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</si>
  <si>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</si>
  <si>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</si>
  <si>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</si>
  <si>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</si>
  <si>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</si>
  <si>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</si>
  <si>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</si>
  <si>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</si>
  <si>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</si>
  <si>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</si>
  <si>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</si>
  <si>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</si>
  <si>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</si>
  <si>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</si>
  <si>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</si>
  <si>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</si>
  <si>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</si>
  <si>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</si>
  <si>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</si>
  <si>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</si>
  <si>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</si>
  <si>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</si>
  <si>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</si>
  <si>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</si>
  <si>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</si>
  <si>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</si>
  <si>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</si>
  <si>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</si>
  <si>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</si>
  <si>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</si>
  <si>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</si>
  <si>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</si>
  <si>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</si>
  <si>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</si>
  <si>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</si>
  <si>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</si>
  <si>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</si>
  <si>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</si>
  <si>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</si>
  <si>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</si>
  <si>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</si>
  <si>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</si>
  <si>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</si>
  <si>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</si>
  <si>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</si>
  <si>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</si>
  <si>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</si>
  <si>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</si>
  <si>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</si>
  <si>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</si>
  <si>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</si>
  <si>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</si>
  <si>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</si>
  <si>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</si>
  <si>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</si>
  <si>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</si>
  <si>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</si>
  <si>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</si>
  <si>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</si>
  <si>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</si>
  <si>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</si>
  <si>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</si>
  <si>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</si>
  <si>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</si>
  <si>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</si>
  <si>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</si>
  <si>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</si>
  <si>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</si>
  <si>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</si>
  <si>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</si>
  <si>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</si>
  <si>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</si>
  <si>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</si>
  <si>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</si>
  <si>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</si>
  <si>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</si>
  <si>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</si>
  <si>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</si>
  <si>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</si>
  <si>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</si>
  <si>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</si>
  <si>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</si>
  <si>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</si>
  <si>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</si>
  <si>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</si>
  <si>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</si>
  <si>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</si>
  <si>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</si>
  <si>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</si>
  <si>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</si>
  <si>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</si>
  <si>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</si>
  <si>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</si>
  <si>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</si>
  <si>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</si>
  <si>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</si>
  <si>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</si>
  <si>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</si>
  <si>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</si>
  <si>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</si>
  <si>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</si>
  <si>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</si>
  <si>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</si>
  <si>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</si>
  <si>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</si>
  <si>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</si>
  <si>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</si>
  <si>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</si>
  <si>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</si>
  <si>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</si>
  <si>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</si>
  <si>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</si>
  <si>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</si>
  <si>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</si>
  <si>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</si>
  <si>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</si>
  <si>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</si>
  <si>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</si>
  <si>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</si>
  <si>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</si>
  <si>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</si>
  <si>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</si>
  <si>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</si>
  <si>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</si>
  <si>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</si>
  <si>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</si>
  <si>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</si>
  <si>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</si>
  <si>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</si>
  <si>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</si>
  <si>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</si>
  <si>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</si>
  <si>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</si>
  <si>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</si>
  <si>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</si>
  <si>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</si>
  <si>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</si>
  <si>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</si>
  <si>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</si>
  <si>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</si>
  <si>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</si>
  <si>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</si>
  <si>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</si>
  <si>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</si>
  <si>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</si>
  <si>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</si>
  <si>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</si>
  <si>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</si>
  <si>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</si>
  <si>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</si>
  <si>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</si>
  <si>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</si>
  <si>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</si>
  <si>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</si>
  <si>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</si>
  <si>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</si>
  <si>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</si>
  <si>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</si>
  <si>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</si>
  <si>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</si>
  <si>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</si>
  <si>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</si>
  <si>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</si>
  <si>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</si>
  <si>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</si>
  <si>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</si>
  <si>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</si>
  <si>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</si>
  <si>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</si>
  <si>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</si>
  <si>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</si>
  <si>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</si>
  <si>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</si>
  <si>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</si>
  <si>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</si>
  <si>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</si>
  <si>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</si>
  <si>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</si>
  <si>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</si>
  <si>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</si>
  <si>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</si>
  <si>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</si>
  <si>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</si>
  <si>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</si>
  <si>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</si>
  <si>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</si>
  <si>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</si>
  <si>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</si>
  <si>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</si>
  <si>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</si>
  <si>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</si>
  <si>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</si>
  <si>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</si>
  <si>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</si>
  <si>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</si>
  <si>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</si>
  <si>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</si>
  <si>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</si>
  <si>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</si>
  <si>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</si>
  <si>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</si>
  <si>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</si>
  <si>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</si>
  <si>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</si>
  <si>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</si>
  <si>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</si>
  <si>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</si>
  <si>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</si>
  <si>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</si>
  <si>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</si>
  <si>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</si>
  <si>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</si>
  <si>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</si>
  <si>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</si>
  <si>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</si>
  <si>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</si>
  <si>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</si>
  <si>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</si>
  <si>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</si>
  <si>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</si>
  <si>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</si>
  <si>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</si>
  <si>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</si>
  <si>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</si>
  <si>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</si>
  <si>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</si>
  <si>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</si>
  <si>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</si>
  <si>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</si>
  <si>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</si>
  <si>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</si>
  <si>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</si>
  <si>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</si>
  <si>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</si>
  <si>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</si>
  <si>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</si>
  <si>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</si>
  <si>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</si>
  <si>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</si>
  <si>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</si>
  <si>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</si>
  <si>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</si>
  <si>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</si>
  <si>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</si>
  <si>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</si>
  <si>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</si>
  <si>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</si>
  <si>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</si>
  <si>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</si>
  <si>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</si>
  <si>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</si>
  <si>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</si>
  <si>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</si>
  <si>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</si>
  <si>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</si>
  <si>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</si>
  <si>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</si>
  <si>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</si>
  <si>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</si>
  <si>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</si>
  <si>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</si>
  <si>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</si>
  <si>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</si>
  <si>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</si>
  <si>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</si>
  <si>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</si>
  <si>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</si>
  <si>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</si>
  <si>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</si>
  <si>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</si>
  <si>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</si>
  <si>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</si>
  <si>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</si>
  <si>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</si>
  <si>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</si>
  <si>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</si>
  <si>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</si>
  <si>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</si>
  <si>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</si>
  <si>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</si>
  <si>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</si>
  <si>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</si>
  <si>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</si>
  <si>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</si>
  <si>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</si>
  <si>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</si>
  <si>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</si>
  <si>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</si>
  <si>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</si>
  <si>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</si>
  <si>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</si>
  <si>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</si>
  <si>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</si>
  <si>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</si>
  <si>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</si>
  <si>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</si>
  <si>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</si>
  <si>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</si>
  <si>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</si>
  <si>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</si>
  <si>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</si>
  <si>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</si>
  <si>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</si>
  <si>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</si>
  <si>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</si>
  <si>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</si>
  <si>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</si>
  <si>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</si>
  <si>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</si>
  <si>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</si>
  <si>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</si>
  <si>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</si>
  <si>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</si>
  <si>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</si>
  <si>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</si>
  <si>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</si>
  <si>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</si>
  <si>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</si>
  <si>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</si>
  <si>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</si>
  <si>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</si>
  <si>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</si>
  <si>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</si>
  <si>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</si>
  <si>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</si>
  <si>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</si>
  <si>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</si>
  <si>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</si>
  <si>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</si>
  <si>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</si>
  <si>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</si>
  <si>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</si>
  <si>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</si>
  <si>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</si>
  <si>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</si>
  <si>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</si>
  <si>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</si>
  <si>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</si>
  <si>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</si>
  <si>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</si>
  <si>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</si>
  <si>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</si>
  <si>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</si>
  <si>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</si>
  <si>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</si>
  <si>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</si>
  <si>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</si>
  <si>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</si>
  <si>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</si>
  <si>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</si>
  <si>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</si>
  <si>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</si>
  <si>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</si>
  <si>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</si>
  <si>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</si>
  <si>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</si>
  <si>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</si>
  <si>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</si>
  <si>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</si>
  <si>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</si>
  <si>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</si>
  <si>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</si>
  <si>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</si>
  <si>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</si>
  <si>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</si>
  <si>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</si>
  <si>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</si>
  <si>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</si>
  <si>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</si>
  <si>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</si>
  <si>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</si>
  <si>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</si>
  <si>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</si>
  <si>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</si>
  <si>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</si>
  <si>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</si>
  <si>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</si>
  <si>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</si>
  <si>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</si>
  <si>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</si>
  <si>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</si>
  <si>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</si>
  <si>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</si>
  <si>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</si>
  <si>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</si>
  <si>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</si>
  <si>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</si>
  <si>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</si>
  <si>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</si>
  <si>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</si>
  <si>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</si>
  <si>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</si>
  <si>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</si>
  <si>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</si>
  <si>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</si>
  <si>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</si>
  <si>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</si>
  <si>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</si>
  <si>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</si>
  <si>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</si>
  <si>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</si>
  <si>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</si>
  <si>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</si>
  <si>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</si>
  <si>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</si>
  <si>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</si>
  <si>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</si>
  <si>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</si>
  <si>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</si>
  <si>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</si>
  <si>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</si>
  <si>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</si>
  <si>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</si>
  <si>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</si>
  <si>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</si>
  <si>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</si>
  <si>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</si>
  <si>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</si>
  <si>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</si>
  <si>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</si>
  <si>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</si>
  <si>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</si>
  <si>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</si>
  <si>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</si>
  <si>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</si>
  <si>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</si>
  <si>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</si>
  <si>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</si>
  <si>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</si>
  <si>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</si>
  <si>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</si>
  <si>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</si>
  <si>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</si>
  <si>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</si>
  <si>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</si>
  <si>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</si>
  <si>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</si>
  <si>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</si>
  <si>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</si>
  <si>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</si>
  <si>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</si>
  <si>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</si>
  <si>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</si>
  <si>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</si>
  <si>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</si>
  <si>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</si>
  <si>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</si>
  <si>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</si>
  <si>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</si>
  <si>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</si>
  <si>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</si>
  <si>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</si>
  <si>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</si>
  <si>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</si>
  <si>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</si>
  <si>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</si>
  <si>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</si>
  <si>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</si>
  <si>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</si>
  <si>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</si>
  <si>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</si>
  <si>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</si>
  <si>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</si>
  <si>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</si>
  <si>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</si>
  <si>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</si>
  <si>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</si>
  <si>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</si>
  <si>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</si>
  <si>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</si>
  <si>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</si>
  <si>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</si>
  <si>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</si>
  <si>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</si>
  <si>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</si>
  <si>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</si>
  <si>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</si>
  <si>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</si>
  <si>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</si>
  <si>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</si>
  <si>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</si>
  <si>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</si>
  <si>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</si>
  <si>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</si>
  <si>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</si>
  <si>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</si>
  <si>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</si>
  <si>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</si>
  <si>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</si>
  <si>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</si>
  <si>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</si>
  <si>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</si>
  <si>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</si>
  <si>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</si>
  <si>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</si>
  <si>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</si>
  <si>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</si>
  <si>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</si>
  <si>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</si>
  <si>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</si>
  <si>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</si>
  <si>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</si>
  <si>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</si>
  <si>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</si>
  <si>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</si>
  <si>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</si>
  <si>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</si>
  <si>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</si>
  <si>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</si>
  <si>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</si>
  <si>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</si>
  <si>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</si>
  <si>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</si>
  <si>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</si>
  <si>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</si>
  <si>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</si>
  <si>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</si>
  <si>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</si>
  <si>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</si>
  <si>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</si>
  <si>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</si>
  <si>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</si>
  <si>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</si>
  <si>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</si>
  <si>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</si>
  <si>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</si>
  <si>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</si>
  <si>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</si>
  <si>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</si>
  <si>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</si>
  <si>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</si>
  <si>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</si>
  <si>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</si>
  <si>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</si>
  <si>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</si>
  <si>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</si>
  <si>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</si>
  <si>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</si>
  <si>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</si>
  <si>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</si>
  <si>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</si>
  <si>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</si>
  <si>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</si>
  <si>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</si>
  <si>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</si>
  <si>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</si>
  <si>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</si>
  <si>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</si>
  <si>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</si>
  <si>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</si>
  <si>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</si>
  <si>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</si>
  <si>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</si>
  <si>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</si>
  <si>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</si>
  <si>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</si>
  <si>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</si>
  <si>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</si>
  <si>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</si>
  <si>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</si>
  <si>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</si>
  <si>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</si>
  <si>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</si>
  <si>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</si>
  <si>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</si>
  <si>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</si>
  <si>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</si>
  <si>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</si>
  <si>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</si>
  <si>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</si>
  <si>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</si>
  <si>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</si>
  <si>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</si>
  <si>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</si>
  <si>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</si>
  <si>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</si>
  <si>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</si>
  <si>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</si>
  <si>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</si>
  <si>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</si>
  <si>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</si>
  <si>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</si>
  <si>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</si>
  <si>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</si>
  <si>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</si>
  <si>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</si>
  <si>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</si>
  <si>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</si>
  <si>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</si>
  <si>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</si>
  <si>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</si>
  <si>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</si>
  <si>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</si>
  <si>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</si>
  <si>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</si>
  <si>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</si>
  <si>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</si>
  <si>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</si>
  <si>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</si>
  <si>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</si>
  <si>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</si>
  <si>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</si>
  <si>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</si>
  <si>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</si>
  <si>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</si>
  <si>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</si>
  <si>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</si>
  <si>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</si>
  <si>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</si>
  <si>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</si>
  <si>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</si>
  <si>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</si>
  <si>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</si>
  <si>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</si>
  <si>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</si>
  <si>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</si>
  <si>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</si>
  <si>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</si>
  <si>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</si>
  <si>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</si>
  <si>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</si>
  <si>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</si>
  <si>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</si>
  <si>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</si>
  <si>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</si>
  <si>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</si>
  <si>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</si>
  <si>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</si>
  <si>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</si>
  <si>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</si>
  <si>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</si>
  <si>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</si>
  <si>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</si>
  <si>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</si>
  <si>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</si>
  <si>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</si>
  <si>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</si>
  <si>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</si>
  <si>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</si>
  <si>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</si>
  <si>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</si>
  <si>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</si>
  <si>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</si>
  <si>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</si>
  <si>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</si>
  <si>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</si>
  <si>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</si>
  <si>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</si>
  <si>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</si>
  <si>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</si>
  <si>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</si>
  <si>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</si>
  <si>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</si>
  <si>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</si>
  <si>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</si>
  <si>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</si>
  <si>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</si>
  <si>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</si>
  <si>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</si>
  <si>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</si>
  <si>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</si>
  <si>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</si>
  <si>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</si>
  <si>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</si>
  <si>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</si>
  <si>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</si>
  <si>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</si>
  <si>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</si>
  <si>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</si>
  <si>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</si>
  <si>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</si>
  <si>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</si>
  <si>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</si>
  <si>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</si>
  <si>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</si>
  <si>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</si>
  <si>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</si>
  <si>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</si>
  <si>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</si>
  <si>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</si>
  <si>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</si>
  <si>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</si>
  <si>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</si>
  <si>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</si>
  <si>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</si>
  <si>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</si>
  <si>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</si>
  <si>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</si>
  <si>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</si>
  <si>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</si>
  <si>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</si>
  <si>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</si>
  <si>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</si>
  <si>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</si>
  <si>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</si>
  <si>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</si>
  <si>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</si>
  <si>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</si>
  <si>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</si>
  <si>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</si>
  <si>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</si>
  <si>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</si>
  <si>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</si>
  <si>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</si>
  <si>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</si>
  <si>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</si>
  <si>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</si>
  <si>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</si>
  <si>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</si>
  <si>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</si>
  <si>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</si>
  <si>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</si>
  <si>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</si>
  <si>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</si>
  <si>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</si>
  <si>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</si>
  <si>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</si>
  <si>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</si>
  <si>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</si>
  <si>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</si>
  <si>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</si>
  <si>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</si>
  <si>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</si>
  <si>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</si>
  <si>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</si>
  <si>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</si>
  <si>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</si>
  <si>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</si>
  <si>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</si>
  <si>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</si>
  <si>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</si>
  <si>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</si>
  <si>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</si>
  <si>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</si>
  <si>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</si>
  <si>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</si>
  <si>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</si>
  <si>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</si>
  <si>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</si>
  <si>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</si>
  <si>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</si>
  <si>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</si>
  <si>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</si>
  <si>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</si>
  <si>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</si>
  <si>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</si>
  <si>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</si>
  <si>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</si>
  <si>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</si>
  <si>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</si>
  <si>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</si>
  <si>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</si>
  <si>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</si>
  <si>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</si>
  <si>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</si>
  <si>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</si>
  <si>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</si>
  <si>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</si>
  <si>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</si>
  <si>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</si>
  <si>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</si>
  <si>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</si>
  <si>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</si>
  <si>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</si>
  <si>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</si>
  <si>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</si>
  <si>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</si>
  <si>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</si>
  <si>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</si>
  <si>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</si>
  <si>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</si>
  <si>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</si>
  <si>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</si>
  <si>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</si>
  <si>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</si>
  <si>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</si>
  <si>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</si>
  <si>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</si>
  <si>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</si>
  <si>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</si>
  <si>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</si>
  <si>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</si>
  <si>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</si>
  <si>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</si>
  <si>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</si>
  <si>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</si>
  <si>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</si>
  <si>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</si>
  <si>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</si>
  <si>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</si>
  <si>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</si>
  <si>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</si>
  <si>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</si>
  <si>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</si>
  <si>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</si>
  <si>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</si>
  <si>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</si>
  <si>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</si>
  <si>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</si>
  <si>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</si>
  <si>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</si>
  <si>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</si>
  <si>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</si>
  <si>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</si>
  <si>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</si>
  <si>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</si>
  <si>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</si>
  <si>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</si>
  <si>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</si>
  <si>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</si>
  <si>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</si>
  <si>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</si>
  <si>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</si>
  <si>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</si>
  <si>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</si>
  <si>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</si>
  <si>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</si>
  <si>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</si>
  <si>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</si>
  <si>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</si>
  <si>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</si>
  <si>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</si>
  <si>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</si>
  <si>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</si>
  <si>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</si>
  <si>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</si>
  <si>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</si>
  <si>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</si>
  <si>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</si>
  <si>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</si>
  <si>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</si>
  <si>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</si>
  <si>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</si>
  <si>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</si>
  <si>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</si>
  <si>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</si>
  <si>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</si>
  <si>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</si>
  <si>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</si>
  <si>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</si>
  <si>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</si>
  <si>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</si>
  <si>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</si>
  <si>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</si>
  <si>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</si>
  <si>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</si>
  <si>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</si>
  <si>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</si>
  <si>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</si>
  <si>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</si>
  <si>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</si>
  <si>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</si>
  <si>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</si>
  <si>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</si>
  <si>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</si>
  <si>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</si>
  <si>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</si>
  <si>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</si>
  <si>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</si>
  <si>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</si>
  <si>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</si>
  <si>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</si>
  <si>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</si>
  <si>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</si>
  <si>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</si>
  <si>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</si>
  <si>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</si>
  <si>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</si>
  <si>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</si>
  <si>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</si>
  <si>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</si>
  <si>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</si>
  <si>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</si>
  <si>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</si>
  <si>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</si>
  <si>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</si>
  <si>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</si>
  <si>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</si>
  <si>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</si>
  <si>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</si>
  <si>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</si>
  <si>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</si>
  <si>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</si>
  <si>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</si>
  <si>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</si>
  <si>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</si>
  <si>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</si>
  <si>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</si>
  <si>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</si>
  <si>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</si>
  <si>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</si>
  <si>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</si>
  <si>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</si>
  <si>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</si>
  <si>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</si>
  <si>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</si>
  <si>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</si>
  <si>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</si>
  <si>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</si>
  <si>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</si>
  <si>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</si>
  <si>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</si>
  <si>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</si>
  <si>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</si>
  <si>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</si>
  <si>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</si>
  <si>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</si>
  <si>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</si>
  <si>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</si>
  <si>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</si>
  <si>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</si>
  <si>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</si>
  <si>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</si>
  <si>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</si>
  <si>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</si>
  <si>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</si>
  <si>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</si>
  <si>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</si>
  <si>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</si>
  <si>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</si>
  <si>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</si>
  <si>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</si>
  <si>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</si>
  <si>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</si>
  <si>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</si>
  <si>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</si>
  <si>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</si>
  <si>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</si>
  <si>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</si>
  <si>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</si>
  <si>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</si>
  <si>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</si>
  <si>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</si>
  <si>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</si>
  <si>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</si>
  <si>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</si>
  <si>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</si>
  <si>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</si>
  <si>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</si>
  <si>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</si>
  <si>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</si>
  <si>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</si>
  <si>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</si>
  <si>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</si>
  <si>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</si>
  <si>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</si>
  <si>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</si>
  <si>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</si>
  <si>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</si>
  <si>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</si>
  <si>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</si>
  <si>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</si>
  <si>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</si>
  <si>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</si>
  <si>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</si>
  <si>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</si>
  <si>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</si>
  <si>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</si>
  <si>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</si>
  <si>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</si>
  <si>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</si>
  <si>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</si>
  <si>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</si>
  <si>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</si>
  <si>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</si>
  <si>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</si>
  <si>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</si>
  <si>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</si>
  <si>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</si>
  <si>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</si>
  <si>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</si>
  <si>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</si>
  <si>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</si>
  <si>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</si>
  <si>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</si>
  <si>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</si>
  <si>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</si>
  <si>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</si>
  <si>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</si>
  <si>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</si>
  <si>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</si>
  <si>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</si>
  <si>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</si>
  <si>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</si>
  <si>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</si>
  <si>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</si>
  <si>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</si>
  <si>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</si>
  <si>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</si>
  <si>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</si>
  <si>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</si>
  <si>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</si>
  <si>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</si>
  <si>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</si>
  <si>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</si>
  <si>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</si>
  <si>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</si>
  <si>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</si>
  <si>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</si>
  <si>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</si>
  <si>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</si>
  <si>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</si>
  <si>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</si>
  <si>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</si>
  <si>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</si>
  <si>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</si>
  <si>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</si>
  <si>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</si>
  <si>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</si>
  <si>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</si>
  <si>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</si>
  <si>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</si>
  <si>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</si>
  <si>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</si>
  <si>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</si>
  <si>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</si>
  <si>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</si>
  <si>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</si>
  <si>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</si>
  <si>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</si>
  <si>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</si>
  <si>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</si>
  <si>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</si>
  <si>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</si>
  <si>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</si>
  <si>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</si>
  <si>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</si>
  <si>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</si>
  <si>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</si>
  <si>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</si>
  <si>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</si>
  <si>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</si>
  <si>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</si>
  <si>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</si>
  <si>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</si>
  <si>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</si>
  <si>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</si>
  <si>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</si>
  <si>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</si>
  <si>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</si>
  <si>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</si>
  <si>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</si>
  <si>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</si>
  <si>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</si>
  <si>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</si>
  <si>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</si>
  <si>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</si>
  <si>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</si>
  <si>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</si>
  <si>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</si>
  <si>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</si>
  <si>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</si>
  <si>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</si>
  <si>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</si>
  <si>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</si>
  <si>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</si>
  <si>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</si>
  <si>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</si>
  <si>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</si>
  <si>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</si>
  <si>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</si>
  <si>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</si>
  <si>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</si>
  <si>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</si>
  <si>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</si>
  <si>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</si>
  <si>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</si>
  <si>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</si>
  <si>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</si>
  <si>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</si>
  <si>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</si>
  <si>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</si>
  <si>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</si>
  <si>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</si>
  <si>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</si>
  <si>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</si>
  <si>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</si>
  <si>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</si>
  <si>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</si>
  <si>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</si>
  <si>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</si>
  <si>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</si>
  <si>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</si>
  <si>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</si>
  <si>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</si>
  <si>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</si>
  <si>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</si>
  <si>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</si>
  <si>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</si>
  <si>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</si>
  <si>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</si>
  <si>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</si>
  <si>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</si>
  <si>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</si>
  <si>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</si>
  <si>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</si>
  <si>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</si>
  <si>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</si>
  <si>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</si>
  <si>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</si>
  <si>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</si>
  <si>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</si>
  <si>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</si>
  <si>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</si>
  <si>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</si>
  <si>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</si>
  <si>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</si>
  <si>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</si>
  <si>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</si>
  <si>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</si>
  <si>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</si>
  <si>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</si>
  <si>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</si>
  <si>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</si>
  <si>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</si>
  <si>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</si>
  <si>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</si>
  <si>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</si>
  <si>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</si>
  <si>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</si>
  <si>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</si>
  <si>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</si>
  <si>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</si>
  <si>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</si>
  <si>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</si>
  <si>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</si>
  <si>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</si>
  <si>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</si>
  <si>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</si>
  <si>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</si>
  <si>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</si>
  <si>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</si>
  <si>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</si>
  <si>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</si>
  <si>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</si>
  <si>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</si>
  <si>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</si>
  <si>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</si>
  <si>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</si>
  <si>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</si>
  <si>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</si>
  <si>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</si>
  <si>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</si>
  <si>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</si>
  <si>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</si>
  <si>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</si>
  <si>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</si>
  <si>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</si>
  <si>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</si>
  <si>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</si>
  <si>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</si>
  <si>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</si>
  <si>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</si>
  <si>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</si>
  <si>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</si>
  <si>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</si>
  <si>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</si>
  <si>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</si>
  <si>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</si>
  <si>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</si>
  <si>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</si>
  <si>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</si>
  <si>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</si>
  <si>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</si>
  <si>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</si>
  <si>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</si>
  <si>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</si>
  <si>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</si>
  <si>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</si>
  <si>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</si>
  <si>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</si>
  <si>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</si>
  <si>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</si>
  <si>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</si>
  <si>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</si>
  <si>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</si>
  <si>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</si>
  <si>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</si>
  <si>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</si>
  <si>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</si>
  <si>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</si>
  <si>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</si>
  <si>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</si>
  <si>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</si>
  <si>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</si>
  <si>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</si>
  <si>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</si>
  <si>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</si>
  <si>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</si>
  <si>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</si>
  <si>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</si>
  <si>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</si>
  <si>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</si>
  <si>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</si>
  <si>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</si>
  <si>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</si>
  <si>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</si>
  <si>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</si>
  <si>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</si>
  <si>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</si>
  <si>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</si>
  <si>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</si>
  <si>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</si>
  <si>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</si>
  <si>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</si>
  <si>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</si>
  <si>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</si>
  <si>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</si>
  <si>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</si>
  <si>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</si>
  <si>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</si>
  <si>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</si>
  <si>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</si>
  <si>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</si>
  <si>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</si>
  <si>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PCM-20251201-00001300</t>
  </si>
  <si>
    <t>site was has access night issue as located at USF area and team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</si>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</sst>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5" dataDxfId="154" headerRowBorderDxfId="152" tableBorderDxfId="153" totalsRowBorderDxfId="151">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1" totalsRowShown="0" headerRowDxfId="46" dataDxfId="45" headerRowBorderDxfId="43" tableBorderDxfId="44" totalsRowBorderDxfId="42">
  <autoFilter ref="A1:L2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330.36120231481618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45993.309628240742</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45993.309628240742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45993.309628240742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45993.309628240742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45993.309628240742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45993.309628240742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45993.309628240742</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45993.309628240742</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45993.309628240742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45993.309628240742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45993.309628240742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45993.309628240742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45993.309628240742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45993.309628240742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45993.309628240742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45993.309628240742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45993.309628240742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45993.309628240742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45993.309628240742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45993.309628240742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45993.309628240742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45993.309628240742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45993.309628240742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45993.309628240742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45993.309628240742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45993.309628240742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45993.309628240742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45993.309628240742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45993.309628240742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45993.309628240742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45993.309628240742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45993.309628240742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45993.309628240742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45993.309628240742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45993.309628240742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45993.309628240742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45993.309628240742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45993.309628240742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45993.309628240742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45993.309628240742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45993.309628240742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45993.309628240742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45993.309628240742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45993.309628240742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45993.309628240742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45993.309628240742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45993.309628240742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45993.309628240742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45993.309628240742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45993.309628240742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45993.309628240742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45993.309628240742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45993.309628240742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45993.309628240742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45993.309628240742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45993.309628240742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45993.309628240742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45993.309628240742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45993.309628240742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45993.309628240742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45993.309628240742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45993.309628240742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45993.309628240742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45993.309628240742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45993.309628240742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45993.309628240742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45993.309628240742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45993.309628240742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45993.309628240742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45993.309628240742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45993.309628240742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45993.309628240742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45993.309628240742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45993.309628240742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45993.309628240742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45993.309628240742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45993.309628240742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45993.309628240742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45993.309628240742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45993.309628240742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45993.309628240742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45993.309628240742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45993.309628240742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45993.309628240742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45993.309628240742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45993.309628240742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45993.309628240742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45993.309628240742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45993.309628240742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45993.309628240742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45993.309628240742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45993.309628240742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45993.309628240742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45993.309628240742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45993.309628240742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45993.309628240742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45993.309628240742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45993.309628240742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45993.309628240742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45993.309628240742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45993.309628240742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45993.309628240742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45993.309628240742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45993.309628240742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45993.309628240742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45993.309628240742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45993.309628240742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45993.309628240742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45993.309628240742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45993.309628240742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45993.309628240742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45993.309628240742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45993.309628240742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45993.309628240742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45993.309628240742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45993.309628240742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45993.309628240742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45993.309628240742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45993.309628240742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45993.309628240742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45993.309628240742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45993.309628240742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45993.309628240742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45993.309628240742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45993.309628240742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45993.309628240742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45993.309628240742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45993.309628240742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45993.309628240742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45993.309628240742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45993.309628240742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45993.309628240742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45993.309628240742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45993.309628240742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45993.309628240742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45993.309628240742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45993.309628240742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45993.309628240742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45993.309628240742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45993.309628240742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45993.309628240742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45993.309628240742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45993.309628240742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45993.309628240742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45993.309628240742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45993.309628240742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45993.309628240742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45993.309628240742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45993.309628240742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45993.309628240742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45993.309628240742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45993.309628240742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45993.309628240742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45993.309628240742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45993.309628240742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45993.309628240742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45993.309628240742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45993.309628240742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45993.309628240742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45993.309628240742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45993.309628240742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45993.309628240742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45993.309628240742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45993.309628240742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45993.309628240742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45993.309628240742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45993.309628240742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45993.309628240742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45993.309628240742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45993.309628240742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45993.309628240742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45993.309628240742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45993.309628240742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45993.309628240742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45993.309628240742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45993.309628240742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45993.309628240742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45993.309628240742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45993.309628240742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45993.309628240742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45993.309628240742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45993.309628240742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45993.309628240742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45993.309628240742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45993.309628240742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45993.309628240742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45993.309628240742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45993.309628240742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45993.309628240742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45993.309628240742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45993.309628240742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45993.309628240742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45993.309628240742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45993.309628240742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45993.309628240742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45993.309628240742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45993.309628240742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45993.309628240742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45993.309628240742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45993.309628240742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45993.309628240742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45993.309628240742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45993.309628240742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45993.309628240742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45993.309628240742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45993.309628240742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45993.309628240742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45993.309628240742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45993.309628240742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45993.309628240742</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37BDACCD-8E6B-4EA5-9E7D-6F2BA1739A62}"/>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168.30979027778085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8.9222092592608533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45993.309628240742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45993.309628240742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45993.309628240742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45993.309628240742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45993.309628240742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45993.309628240742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45993.309628240742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45993.309628240742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45993.309628240742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45993.309628240742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45993.309628240742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45993.309628240742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45993.309628240742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45993.309628240742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45993.309628240742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45993.309628240742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45993.309628240742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45993.309628240742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45993.309628240742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45993.309628240742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45993.309628240742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45993.309628240742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45993.309628240742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45993.309628240742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45993.309628240742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45993.309628240742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45993.309628240742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45993.309628240742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45993.309628240742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45993.309628240742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45993.309628240742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45993.309628240742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45993.309628240742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45993.309628240742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45993.309628240742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45993.309628240742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45993.309628240742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45993.309628240742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45993.309628240742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45993.309628240742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45993.309628240742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45993.309628240742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45993.309628240742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45993.309628240742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45993.309628240742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45993.309628240742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45993.309628240742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45993.309628240742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45993.309628240742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45993.309628240742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45993.309628240742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45993.309628240742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45993.309628240742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sheetData>
  <dataValidations count="2">
    <dataValidation allowBlank="1" showInputMessage="1" showErrorMessage="1" sqref="E1" xr:uid="{4D935161-CDD3-4592-B877-3FB59C99E142}"/>
    <dataValidation type="list" allowBlank="1" showInputMessage="1" showErrorMessage="1" sqref="E3: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45993.309628240742</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45993.309628240742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45993.309628240742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45993.309628240742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45993.309628240742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45993.309628240742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45993.309628240742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45993.309628240742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45993.309628240742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45993.309628240742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45993.309628240742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45993.309628240742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45993.309628240742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45993.309628240742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45993.309628240742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45993.309628240742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45993.309628240742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45993.309628240742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45993.309628240742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45993.309628240742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45993.309628240742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45993.309628240742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45993.309628240742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45993.309628240742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45993.309628240742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45993.309628240742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45993.309628240742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45993.309628240742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45993.309628240742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45993.309628240742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45993.309628240742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45993.309628240742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45993.309628240742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45993.309628240742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45993.309628240742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45993.309628240742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45993.309628240742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45993.309628240742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45993.309628240742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45993.309628240742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45993.309628240742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45993.309628240742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45993.309628240742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45993.309628240742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45993.309628240742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45993.309628240742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45993.309628240742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45993.309628240742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45993.309628240742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45993.309628240742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45993.309628240742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45993.309628240742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45993.309628240742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45993.309628240742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45993.309628240742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45993.309628240742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45993.309628240742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45993.309628240742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45993.309628240742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45993.309628240742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45993.309628240742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45993.309628240742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45993.309628240742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45993.309628240742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45993.309628240742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45993.309628240742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45993.309628240742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45993.309628240742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45993.309628240742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45993.309628240742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45993.309628240742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45993.309628240742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45993.309628240742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45993.309628240742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45993.309628240742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45993.309628240742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45993.309628240742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45993.309628240742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45993.309628240742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45993.309628240742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45993.309628240742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45993.309628240742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45993.309628240742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45993.309628240742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45993.309628240742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45993.309628240742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45993.309628240742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45993.309628240742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45993.309628240742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45993.309628240742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45993.309628240742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45993.309628240742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45993.309628240742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45993.309628240742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45993.309628240742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45993.309628240742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45993.309628240742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45993.309628240742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45993.309628240742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45993.309628240742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45993.309628240742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45993.309628240742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45993.309628240742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45993.309628240742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45993.309628240742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45993.309628240742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45993.309628240742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45993.309628240742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45993.309628240742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45993.309628240742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45993.309628240742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45993.309628240742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45993.309628240742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45993.309628240742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45993.309628240742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45993.309628240742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45993.309628240742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45993.309628240742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45993.309628240742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45993.309628240742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45993.309628240742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45993.309628240742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45993.309628240742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45993.309628240742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45993.309628240742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45993.309628240742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45993.309628240742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45993.309628240742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45993.309628240742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45993.309628240742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45993.309628240742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45993.309628240742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45993.309628240742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45993.309628240742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45993.309628240742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45993.309628240742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45993.309628240742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45993.309628240742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45993.309628240742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45993.309628240742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45993.309628240742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45993.309628240742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45993.309628240742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45993.309628240742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45993.309628240742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45993.309628240742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45993.309628240742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45993.309628240742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45993.309628240742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45993.309628240742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45993.309628240742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45993.309628240742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45993.309628240742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45993.309628240742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45993.309628240742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45993.309628240742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45993.309628240742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45993.309628240742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45993.309628240742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45993.309628240742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45993.309628240742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45993.309628240742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45993.309628240742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45993.309628240742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45993.309628240742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45993.309628240742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45993.309628240742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45993.309628240742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45993.309628240742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45993.309628240742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45993.309628240742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45993.309628240742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45993.309628240742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45993.309628240742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45993.309628240742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45993.309628240742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45993.309628240742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45993.309628240742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45993.309628240742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45993.309628240742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45993.309628240742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45993.309628240742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45993.309628240742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45993.309628240742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45993.309628240742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45993.309628240742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45993.309628240742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45993.309628240742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45993.309628240742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45993.309628240742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45993.309628240742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45993.309628240742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45993.309628240742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45993.309628240742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45993.309628240742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45993.309628240742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45993.309628240742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45993.309628240742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45993.309628240742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45993.309628240742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45993.309628240742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45993.309628240742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45993.309628240742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45993.309628240742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45993.309628240742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45993.309628240742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45993.309628240742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45993.309628240742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45993.309628240742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45993.309628240742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45993.309628240742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45993.309628240742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45993.309628240742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45993.309628240742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45993.309628240742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45993.309628240742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45993.309628240742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45993.309628240742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45993.309628240742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45993.309628240742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45993.309628240742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45993.309628240742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45993.309628240742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45993.309628240742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45993.309628240742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45993.309628240742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45993.309628240742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45993.309628240742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45993.309628240742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45993.309628240742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45993.309628240742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45993.309628240742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45993.309628240742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45993.309628240742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45993.309628240742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45993.309628240742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45993.309628240742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45993.309628240742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45993.309628240742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45993.309628240742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45993.309628240742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45993.309628240742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45993.309628240742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45993.309628240742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45993.309628240742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45993.309628240742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45993.309628240742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45993.309628240742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45993.309628240742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45993.309628240742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45993.309628240742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45993.309628240742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45993.309628240742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45993.309628240742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45993.309628240742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45993.309628240742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45993.309628240742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45993.309628240742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45993.309628240742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45993.309628240742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45993.309628240742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45993.309628240742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45993.309628240742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45993.309628240742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45993.309628240742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45993.309628240742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45993.309628240742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45993.309628240742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45993.309628240742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45993.309628240742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45993.309628240742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45993.309628240742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45993.309628240742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45993.309628240742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45993.309628240742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45993.309628240742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45993.309628240742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45993.309628240742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45993.309628240742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45993.309628240742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45993.309628240742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45993.309628240742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45993.309628240742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45993.309628240742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45993.309628240742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45993.309628240742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45993.309628240742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45993.309628240742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45993.309628240742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45993.309628240742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45993.309628240742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45993.309628240742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45993.309628240742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45993.309628240742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45993.309628240742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45993.309628240742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45993.309628240742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45993.309628240742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45993.309628240742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45993.309628240742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45993.309628240742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45993.309628240742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45993.309628240742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45993.309628240742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45993.309628240742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45993.309628240742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45993.309628240742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45993.309628240742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45993.309628240742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45993.309628240742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45993.309628240742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45993.309628240742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45993.309628240742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45993.309628240742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45993.309628240742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45993.309628240742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45993.309628240742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45993.309628240742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45993.309628240742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45993.309628240742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45993.309628240742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45993.309628240742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45993.309628240742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45993.309628240742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45993.309628240742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45993.309628240742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45993.309628240742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45993.309628240742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45993.309628240742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45993.309628240742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45993.309628240742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45993.309628240742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45993.309628240742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45993.309628240742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45993.309628240742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45993.309628240742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45993.309628240742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45993.309628240742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45993.309628240742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45993.309628240742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45993.309628240742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45993.309628240742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45993.309628240742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45993.309628240742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45993.309628240742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45993.309628240742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45993.309628240742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45993.309628240742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45993.309628240742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45993.309628240742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45993.309628240742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45993.309628240742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45993.309628240742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45993.309628240742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45993.309628240742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45993.309628240742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45993.309628240742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45993.309628240742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45993.309628240742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45993.309628240742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45993.309628240742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45993.309628240742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45993.309628240742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45993.309628240742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45993.309628240742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45993.309628240742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45993.309628240742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45993.309628240742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45993.309628240742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45993.309628240742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45993.309628240742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45993.309628240742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45993.309628240742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45993.309628240742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45993.309628240742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45993.309628240742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45993.309628240742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45993.309628240742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45993.309628240742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45993.309628240742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45993.309628240742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45993.309628240742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45993.309628240742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45993.309628240742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45993.309628240742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45993.309628240742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45993.309628240742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45993.309628240742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45993.309628240742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45993.309628240742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45993.309628240742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45993.309628240742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45993.309628240742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45993.309628240742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45993.309628240742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45993.309628240742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45993.309628240742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45993.309628240742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45993.309628240742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45993.309628240742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45993.309628240742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45993.309628240742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45993.309628240742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45993.309628240742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45993.309628240742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45993.309628240742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45993.309628240742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45993.309628240742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45993.309628240742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45993.309628240742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45993.309628240742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45993.309628240742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45993.309628240742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45993.309628240742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45993.309628240742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45993.309628240742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45993.309628240742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45993.309628240742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45993.309628240742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45993.309628240742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45993.309628240742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45993.309628240742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45993.309628240742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45993.309628240742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45993.309628240742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45993.309628240742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45993.309628240742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45993.309628240742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45993.309628240742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45993.309628240742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45993.309628240742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45993.309628240742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45993.309628240742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45993.309628240742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45993.309628240742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45993.309628240742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45993.309628240742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45993.309628240742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45993.309628240742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45993.309628240742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45993.309628240742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45993.309628240742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45993.309628240742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45993.309628240742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45993.309628240742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45993.309628240742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45993.309628240742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45993.309628240742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45993.309628240742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45993.309628240742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45993.309628240742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45993.309628240742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45993.309628240742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45993.309628240742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45993.309628240742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45993.309628240742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45993.309628240742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45993.309628240742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45993.309628240742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45993.309628240742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45993.309628240742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45993.309628240742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45993.309628240742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45993.309628240742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45993.309628240742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45993.309628240742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45993.309628240742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45993.309628240742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45993.309628240742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45993.309628240742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45993.309628240742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45993.309628240742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45993.309628240742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45993.309628240742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45993.309628240742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45993.309628240742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45993.309628240742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45993.309628240742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45993.309628240742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45993.309628240742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45993.309628240742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45993.309628240742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45993.309628240742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45993.309628240742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45993.309628240742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45993.309628240742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45993.309628240742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45993.309628240742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45993.309628240742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45993.309628240742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45993.309628240742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45993.309628240742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45993.309628240742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45993.309628240742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45993.309628240742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45993.309628240742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45993.309628240742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45993.309628240742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45993.309628240742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45993.309628240742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45993.309628240742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45993.309628240742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45993.309628240742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45993.309628240742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45993.309628240742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45993.309628240742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45993.309628240742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45993.309628240742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45993.309628240742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45993.309628240742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45993.309628240742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45993.309628240742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45993.309628240742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45993.309628240742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45993.309628240742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45993.309628240742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45993.309628240742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45993.309628240742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45993.309628240742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45993.309628240742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45993.309628240742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45993.309628240742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45993.309628240742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45993.309628240742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45993.309628240742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45993.309628240742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45993.309628240742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45993.309628240742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45993.309628240742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45993.309628240742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45993.309628240742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45993.309628240742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45993.309628240742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45993.309628240742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45993.309628240742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45993.309628240742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45993.309628240742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45993.309628240742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45993.309628240742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45993.309628240742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45993.309628240742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45993.309628240742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45993.309628240742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45993.309628240742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45993.309628240742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45993.309628240742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45993.309628240742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45993.309628240742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45993.309628240742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45993.309628240742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45993.309628240742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45993.309628240742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45993.309628240742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45993.309628240742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45993.309628240742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45993.309628240742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45993.309628240742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45993.309628240742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45993.309628240742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45993.309628240742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45993.309628240742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45993.309628240742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45993.309628240742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45993.309628240742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45993.309628240742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45993.309628240742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45993.309628240742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45993.309628240742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45993.309628240742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45993.309628240742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45993.309628240742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45993.309628240742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45993.309628240742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45993.309628240742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45993.309628240742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45993.309628240742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45993.309628240742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45993.309628240742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45993.309628240742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45993.309628240742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45993.309628240742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45993.309628240742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45993.309628240742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45993.309628240742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45993.309628240742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45993.309628240742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45993.309628240742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45993.309628240742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45993.309628240742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45993.309628240742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45993.309628240742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45993.309628240742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45993.309628240742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45993.309628240742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45993.309628240742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45993.309628240742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45993.309628240742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45993.309628240742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45993.309628240742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45993.309628240742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45993.309628240742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45993.309628240742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45993.309628240742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45993.309628240742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45993.309628240742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45993.309628240742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45993.309628240742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45993.309628240742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45993.309628240742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45993.309628240742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45993.309628240742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45993.309628240742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45993.309628240742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45993.309628240742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45993.309628240742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45993.309628240742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45993.309628240742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45993.309628240742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45993.309628240742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45993.309628240742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45993.309628240742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45993.309628240742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45993.309628240742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45993.309628240742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45993.309628240742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45993.309628240742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45993.309628240742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45993.309628240742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45993.309628240742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45993.309628240742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45993.309628240742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45993.309628240742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45993.309628240742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45993.309628240742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45993.309628240742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45993.309628240742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45993.309628240742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45993.309628240742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45993.309628240742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45993.309628240742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45993.309628240742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45993.309628240742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45993.309628240742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45993.309628240742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45993.309628240742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45993.309628240742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45993.309628240742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45993.309628240742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45993.309628240742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45993.309628240742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45993.309628240742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45993.309628240742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45993.309628240742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45993.309628240742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45993.309628240742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45993.309628240742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45993.309628240742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45993.309628240742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45993.309628240742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45993.309628240742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45993.309628240742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45993.309628240742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45993.309628240742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45993.309628240742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45993.309628240742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45993.309628240742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45993.309628240742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45993.309628240742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45993.309628240742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45993.309628240742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45993.309628240742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45993.309628240742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45993.309628240742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45993.309628240742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45993.309628240742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45993.309628240742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45993.309628240742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45993.309628240742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45993.309628240742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45993.309628240742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45993.309628240742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45993.309628240742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45993.309628240742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45993.309628240742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45993.309628240742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45993.309628240742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45993.309628240742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45993.309628240742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45993.309628240742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45993.309628240742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45993.309628240742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45993.309628240742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45993.309628240742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45993.309628240742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45993.309628240742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45993.309628240742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45993.309628240742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45993.309628240742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45993.309628240742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45993.309628240742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45993.309628240742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45993.309628240742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45993.309628240742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45993.309628240742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45993.309628240742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45993.309628240742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45993.309628240742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45993.309628240742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45993.309628240742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45993.309628240742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45993.309628240742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45993.309628240742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45993.309628240742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45993.309628240742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45993.309628240742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45993.309628240742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45993.309628240742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45993.309628240742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45993.309628240742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45993.309628240742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45993.309628240742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45993.309628240742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45993.309628240742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45993.309628240742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45993.309628240742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45993.309628240742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45993.309628240742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45993.309628240742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45993.309628240742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45993.309628240742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45993.309628240742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45993.309628240742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45993.309628240742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45993.309628240742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45993.309628240742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45993.309628240742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45993.309628240742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45993.309628240742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45993.309628240742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45993.309628240742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45993.309628240742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45993.309628240742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45993.309628240742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45993.309628240742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45993.309628240742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45993.309628240742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45993.309628240742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45993.309628240742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45993.309628240742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45993.309628240742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45993.309628240742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45993.309628240742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45993.309628240742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45993.309628240742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45993.309628240742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45993.309628240742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45993.309628240742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45993.309628240742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45993.309628240742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45993.309628240742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45993.309628240742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45993.309628240742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45993.309628240742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45993.309628240742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45993.309628240742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45993.309628240742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45993.309628240742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45993.309628240742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45993.309628240742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45993.309628240742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45993.309628240742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45993.309628240742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45993.309628240742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45993.309628240742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45993.309628240742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45993.309628240742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45993.309628240742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45993.309628240742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45993.309628240742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45993.309628240742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45993.309628240742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45993.309628240742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45993.309628240742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45993.309628240742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45993.309628240742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45993.309628240742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45993.309628240742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45993.309628240742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45993.309628240742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45993.309628240742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45993.309628240742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45993.309628240742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45993.309628240742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45993.309628240742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45993.309628240742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45993.309628240742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45993.309628240742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45993.309628240742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45993.309628240742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45993.309628240742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45993.309628240742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45993.309628240742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45993.309628240742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45993.309628240742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45993.309628240742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45993.309628240742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45993.309628240742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45993.309628240742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45993.309628240742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45993.309628240742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45993.309628240742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45993.309628240742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45993.309628240742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45993.309628240742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45993.309628240742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45993.309628240742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45993.309628240742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45993.309628240742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45993.309628240742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45993.309628240742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45993.309628240742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45993.309628240742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45993.309628240742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45993.309628240742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45993.309628240742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45993.309628240742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45993.309628240742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45993.309628240742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45993.309628240742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45993.309628240742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45993.309628240742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45993.309628240742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45993.309628240742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45993.309628240742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45993.309628240742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45993.309628240742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45993.309628240742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45993.309628240742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45993.309628240742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45993.309628240742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45993.309628240742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45993.309628240742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45993.309628240742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45993.309628240742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45993.309628240742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45993.309628240742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45993.309628240742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45993.309628240742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45993.309628240742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45993.309628240742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45993.309628240742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45993.309628240742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45993.309628240742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45993.309628240742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45993.309628240742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45993.309628240742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45993.309628240742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45993.309628240742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45993.309628240742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45993.309628240742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45993.309628240742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45993.309628240742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45993.309628240742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45993.309628240742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45993.309628240742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45993.309628240742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45993.309628240742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45993.309628240742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45993.309628240742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45993.309628240742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45993.309628240742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45993.309628240742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45993.309628240742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45993.309628240742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45993.309628240742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45993.309628240742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45993.309628240742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45993.309628240742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45993.309628240742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45993.309628240742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45993.309628240742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45993.309628240742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45993.309628240742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45993.309628240742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45993.309628240742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45993.309628240742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45993.309628240742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45993.309628240742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45993.309628240742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45993.309628240742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45993.309628240742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45993.309628240742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45993.309628240742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45993.309628240742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45993.309628240742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45993.309628240742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45993.309628240742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45993.309628240742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45993.309628240742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45993.309628240742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45993.309628240742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45993.309628240742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45993.309628240742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45993.309628240742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45993.309628240742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45993.309628240742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45993.309628240742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45993.309628240742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45993.309628240742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45993.309628240742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45993.309628240742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45993.309628240742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45993.309628240742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45993.309628240742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45993.309628240742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45993.309628240742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45993.309628240742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45993.309628240742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45993.309628240742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45993.309628240742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45993.309628240742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45993.309628240742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45993.309628240742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45993.309628240742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45993.309628240742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45993.309628240742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45993.309628240742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45993.309628240742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45993.309628240742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45993.309628240742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45993.309628240742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45993.309628240742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45993.309628240742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45993.309628240742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45993.309628240742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45993.309628240742</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1"/>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289.82891064814612</v>
      </c>
      <c r="H2" s="92">
        <v>45703.474768518521</v>
      </c>
      <c r="I2" s="92" t="str">
        <f>IFERROR(VLOOKUP(D2,DB!A:F,6,0),"")</f>
        <v>SCECO</v>
      </c>
      <c r="J2" s="92" t="str">
        <f>IFERROR(VLOOKUP(D2,DB!A:G,7,0),"")</f>
        <v>Dead</v>
      </c>
      <c r="K2" s="94" t="s">
        <v>39193</v>
      </c>
      <c r="L2" s="88" t="str">
        <f>IFERROR(VLOOKUP(D2,DB!A:I,9,0),"")</f>
        <v>Latis</v>
      </c>
    </row>
    <row r="3" spans="1:16" ht="15" customHeight="1">
      <c r="A3" s="110" t="s">
        <v>39194</v>
      </c>
      <c r="B3" s="88" t="str">
        <f>IFERROR(VLOOKUP(D3,DB!A:K,11,0),"")</f>
        <v>R4</v>
      </c>
      <c r="C3" s="90">
        <v>2</v>
      </c>
      <c r="D3" s="88" t="s">
        <v>35271</v>
      </c>
      <c r="E3" s="91" t="s">
        <v>39106</v>
      </c>
      <c r="F3" s="92">
        <v>45992.715254629627</v>
      </c>
      <c r="G3" s="93">
        <f t="shared" ref="G3" ca="1" si="0">IFERROR(NOW()-F3,"")</f>
        <v>0.59437361111486098</v>
      </c>
      <c r="H3" s="92">
        <v>45992.705231481479</v>
      </c>
      <c r="I3" s="110" t="str">
        <f>IFERROR(VLOOKUP(D3,DB!A:F,6,0),"")</f>
        <v>Generator-SG</v>
      </c>
      <c r="J3" s="110" t="str">
        <f>IFERROR(VLOOKUP(D3,DB!A:G,7,0),"")</f>
        <v>Dead</v>
      </c>
      <c r="K3" s="94" t="s">
        <v>39195</v>
      </c>
      <c r="L3" s="88" t="str">
        <f>IFERROR(VLOOKUP(D3,DB!A:I,9,0),"")</f>
        <v>Latis</v>
      </c>
    </row>
    <row r="4" spans="1:16" ht="15" customHeight="1">
      <c r="A4" s="110"/>
      <c r="B4" s="88" t="str">
        <f>IFERROR(VLOOKUP(D4,DB!A:K,11,0),"")</f>
        <v/>
      </c>
      <c r="C4" s="90"/>
      <c r="D4" s="88"/>
      <c r="E4" s="91"/>
      <c r="F4" s="92"/>
      <c r="G4" s="93">
        <f ca="1">IFERROR(NOW()-F4,"")</f>
        <v>45993.309628240742</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ref="G4:G67" ca="1" si="1">IFERROR(NOW()-F5,"")</f>
        <v>45993.309628240742</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45993.309628240742</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45993.309628240742</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45993.309628240742</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45993.309628240742</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45993.309628240742</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45993.309628240742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45993.309628240742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45993.309628240742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45993.309628240742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45993.309628240742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45993.309628240742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45993.309628240742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45993.309628240742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45993.309628240742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153"/>
      <c r="E20" s="91"/>
      <c r="F20" s="92"/>
      <c r="G20" s="93">
        <f t="shared" ca="1" si="1"/>
        <v>45993.309628240742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45993.309628240742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45993.309628240742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45993.309628240742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45993.309628240742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45993.309628240742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45993.309628240742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45993.309628240742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45993.309628240742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45993.309628240742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45993.309628240742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45993.309628240742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45993.309628240742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45993.309628240742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45993.309628240742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45993.309628240742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45993.309628240742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45993.309628240742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45993.309628240742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45993.309628240742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45993.309628240742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45993.309628240742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45993.309628240742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45993.309628240742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45993.309628240742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45993.309628240742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45993.309628240742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45993.309628240742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45993.309628240742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45993.309628240742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45993.309628240742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45993.309628240742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45993.309628240742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45993.309628240742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45993.309628240742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45993.309628240742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45993.309628240742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45993.309628240742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45993.309628240742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45993.309628240742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45993.309628240742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45993.309628240742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45993.309628240742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45993.309628240742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45993.309628240742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45993.309628240742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45993.309628240742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45993.309628240742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ref="G68:G131" ca="1" si="2">IFERROR(NOW()-F68,"")</f>
        <v>45993.309628240742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45993.309628240742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45993.309628240742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45993.309628240742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45993.309628240742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45993.309628240742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45993.309628240742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45993.309628240742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45993.309628240742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45993.309628240742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45993.309628240742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45993.309628240742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45993.309628240742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45993.309628240742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45993.309628240742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45993.309628240742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45993.309628240742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45993.309628240742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45993.309628240742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45993.309628240742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45993.309628240742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45993.309628240742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45993.309628240742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45993.309628240742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45993.309628240742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45993.309628240742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45993.309628240742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45993.309628240742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45993.309628240742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45993.309628240742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45993.309628240742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45993.309628240742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45993.309628240742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45993.309628240742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45993.309628240742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45993.309628240742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45993.309628240742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45993.309628240742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45993.309628240742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45993.309628240742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45993.309628240742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45993.309628240742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45993.309628240742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45993.309628240742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45993.309628240742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45993.309628240742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45993.309628240742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45993.309628240742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45993.309628240742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45993.309628240742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45993.309628240742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45993.309628240742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45993.309628240742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45993.309628240742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45993.309628240742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45993.309628240742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45993.309628240742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45993.309628240742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45993.309628240742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45993.309628240742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45993.309628240742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45993.309628240742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45993.309628240742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45993.309628240742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ref="G132:G195" ca="1" si="3">IFERROR(NOW()-F132,"")</f>
        <v>45993.309628240742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45993.309628240742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45993.309628240742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45993.309628240742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45993.309628240742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45993.309628240742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45993.309628240742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45993.309628240742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45993.309628240742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45993.309628240742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45993.309628240742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45993.309628240742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45993.309628240742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45993.309628240742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45993.309628240742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45993.309628240742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45993.309628240742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45993.309628240742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45993.309628240742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45993.309628240742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45993.309628240742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45993.309628240742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45993.309628240742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45993.309628240742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45993.309628240742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45993.309628240742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45993.309628240742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45993.309628240742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45993.309628240742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45993.309628240742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45993.309628240742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45993.309628240742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45993.309628240742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45993.309628240742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45993.309628240742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45993.309628240742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45993.309628240742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45993.309628240742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45993.309628240742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45993.309628240742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45993.309628240742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45993.309628240742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45993.309628240742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45993.309628240742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45993.309628240742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45993.309628240742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45993.309628240742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45993.309628240742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45993.309628240742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45993.309628240742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45993.309628240742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45993.309628240742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45993.309628240742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45993.309628240742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45993.309628240742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45993.309628240742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45993.309628240742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45993.309628240742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45993.309628240742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45993.309628240742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45993.309628240742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45993.309628240742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45993.309628240742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45993.309628240742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ref="G196:G241" ca="1" si="4">IFERROR(NOW()-F196,"")</f>
        <v>45993.309628240742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45993.309628240742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45993.309628240742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45993.309628240742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45993.309628240742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45993.309628240742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45993.309628240742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45993.309628240742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45993.309628240742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45993.309628240742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45993.309628240742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45993.309628240742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45993.309628240742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45993.309628240742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45993.309628240742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45993.309628240742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45993.309628240742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45993.309628240742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45993.309628240742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45993.309628240742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45993.309628240742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45993.309628240742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45993.309628240742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45993.309628240742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45993.309628240742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45993.309628240742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45993.309628240742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45993.309628240742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45993.309628240742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45993.309628240742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45993.309628240742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45993.309628240742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45993.309628240742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45993.309628240742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45993.309628240742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45993.309628240742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45993.309628240742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45993.309628240742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45993.309628240742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45993.309628240742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45993.309628240742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45993.309628240742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45993.309628240742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45993.309628240742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45993.309628240742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45993.309628240742</v>
      </c>
      <c r="H241" s="92"/>
      <c r="I241" s="110" t="str">
        <f>IFERROR(VLOOKUP(D241,DB!A:F,6,0),"")</f>
        <v/>
      </c>
      <c r="J241" s="110" t="str">
        <f>IFERROR(VLOOKUP(D241,DB!A:G,7,0),"")</f>
        <v/>
      </c>
      <c r="K241" s="94"/>
      <c r="L241" s="88" t="str">
        <f>IFERROR(VLOOKUP(D241,DB!A:I,9,0),"")</f>
        <v/>
      </c>
    </row>
  </sheetData>
  <dataValidations count="2">
    <dataValidation allowBlank="1" showInputMessage="1" showErrorMessage="1" sqref="E1" xr:uid="{A4F81451-56CC-4543-9497-104C4E44EE4B}"/>
    <dataValidation type="list" allowBlank="1" showInputMessage="1" showErrorMessage="1" sqref="E2:E2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101.477568055554</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67.120750925925677</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44.648517129629909</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11.936329629628744</v>
      </c>
      <c r="H5" s="136">
        <v>45981.360798611109</v>
      </c>
      <c r="I5" s="106" t="str">
        <f>IFERROR(VLOOKUP(D5,DB!A:F,6,0),"")</f>
        <v>SCECO</v>
      </c>
      <c r="J5" s="106" t="str">
        <f>IFERROR(VLOOKUP(D5,DB!A:G,7,0),"")</f>
        <v>Dead</v>
      </c>
      <c r="K5" s="106" t="s">
        <v>39203</v>
      </c>
      <c r="L5" s="106" t="str">
        <f>IFERROR(VLOOKUP(D5,DB!A:I,9,0),"")</f>
        <v>Latis</v>
      </c>
    </row>
    <row r="6" spans="1:13">
      <c r="A6" s="37"/>
      <c r="B6" s="37" t="str">
        <f>IFERROR(VLOOKUP(D6,DB!A:K,11,0),"")</f>
        <v/>
      </c>
      <c r="C6" s="37"/>
      <c r="D6" s="37"/>
      <c r="E6" s="37"/>
      <c r="F6" s="38"/>
      <c r="G6" s="105">
        <f ca="1">IFERROR(NOW()-F6,"")</f>
        <v>45993.309628240742</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45993.309628240742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45993.309628240742</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45993.309628240742</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45993.309628240742</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45993.309628240742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45993.309628240742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45993.309628240742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45993.309628240742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45993.309628240742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45993.309628240742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45993.309628240742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45993.309628240742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45993.309628240742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45993.309628240742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45993.309628240742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45993.309628240742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45993.309628240742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45993.309628240742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45993.309628240742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45993.309628240742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45993.309628240742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45993.309628240742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45993.309628240742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45993.309628240742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45993.309628240742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45993.309628240742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45993.309628240742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45993.309628240742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45993.309628240742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45993.309628240742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45993.309628240742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45993.309628240742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45993.309628240742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45993.309628240742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45993.309628240742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45993.309628240742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45993.309628240742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45993.309628240742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45993.309628240742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45993.309628240742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45993.309628240742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45993.309628240742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45993.309628240742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45993.309628240742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45993.309628240742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45993.309628240742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45993.309628240742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45993.309628240742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45993.309628240742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45993.309628240742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45993.309628240742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45993.309628240742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45993.309628240742</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45993.309628240742</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45993.309628240742</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45993.309628240742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45993.309628240742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45993.309628240742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45993.309628240742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45993.309628240742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45993.309628240742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45993.309628240742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45993.309628240742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45993.309628240742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45993.309628240742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45993.309628240742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45993.309628240742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45993.309628240742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45993.309628240742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45993.309628240742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45993.309628240742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45993.309628240742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45993.309628240742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45993.309628240742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45993.309628240742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45993.309628240742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45993.309628240742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45993.309628240742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45993.309628240742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45993.309628240742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45993.309628240742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45993.309628240742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45993.309628240742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45993.309628240742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45993.309628240742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45993.309628240742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45993.309628240742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45993.309628240742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45993.309628240742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45993.309628240742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45993.309628240742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45993.309628240742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45993.309628240742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45993.309628240742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45993.309628240742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45993.309628240742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45993.309628240742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45993.309628240742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45993.309628240742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45993.309628240742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45993.309628240742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45993.309628240742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45993.309628240742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45993.309628240742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45993.309628240742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45993.309628240742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45993.309628240742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45993.309628240742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45993.309628240742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45993.309628240742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45993.309628240742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45993.309628240742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45993.309628240742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45993.309628240742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45993.309628240742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45993.309628240742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45993.309628240742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45993.309628240742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45993.309628240742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45993.309628240742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45993.309628240742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45993.309628240742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45993.309628240742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45993.309628240742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45993.309628240742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45993.309628240742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45993.309628240742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45993.309628240742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45993.309628240742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45993.309628240742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45993.309628240742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45993.309628240742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45993.309628240742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45993.309628240742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45993.309628240742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45993.309628240742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45993.309628240742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45993.309628240742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45993.309628240742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45993.309628240742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45993.309628240742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45993.309628240742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45993.309628240742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45993.309628240742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45993.309628240742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45993.309628240742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45993.309628240742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45993.309628240742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45993.309628240742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45993.309628240742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45993.309628240742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45993.309628240742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45993.309628240742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45993.309628240742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45993.309628240742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45993.309628240742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45993.309628240742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45993.309628240742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45993.309628240742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45993.309628240742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45993.309628240742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45993.309628240742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45993.309628240742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45993.309628240742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45993.309628240742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45993.309628240742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45993.309628240742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45993.309628240742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45993.309628240742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45993.309628240742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45993.309628240742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45993.309628240742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45993.309628240742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45993.309628240742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45993.309628240742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45993.309628240742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45993.309628240742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45993.309628240742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45993.309628240742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45993.309628240742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45993.309628240742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45993.309628240742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45993.309628240742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45993.309628240742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45993.309628240742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45993.309628240742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45993.309628240742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45993.309628240742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45993.309628240742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45993.309628240742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45993.309628240742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45993.309628240742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45993.309628240742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45993.309628240742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45993.309628240742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45993.309628240742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45993.309628240742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45993.309628240742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45993.309628240742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45993.309628240742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45993.309628240742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45993.309628240742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45993.309628240742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45993.309628240742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45993.309628240742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45993.309628240742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45993.309628240742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45993.309628240742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45993.309628240742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45993.309628240742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45993.309628240742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45993.309628240742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45993.309628240742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45993.309628240742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45993.309628240742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45993.309628240742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45993.309628240742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45993.309628240742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45993.309628240742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45993.309628240742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45993.309628240742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45993.309628240742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45993.309628240742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45993.309628240742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45993.309628240742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45993.309628240742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45993.309628240742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45993.309628240742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45993.309628240742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45993.309628240742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45993.309628240742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45993.309628240742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45993.309628240742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45993.309628240742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45993.309628240742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45993.309628240742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45993.309628240742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45993.309628240742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45993.309628240742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45993.309628240742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45993.309628240742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45993.309628240742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45993.309628240742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45993.309628240742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45993.309628240742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45993.309628240742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45993.309628240742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45993.309628240742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45993.309628240742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45993.309628240742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45993.309628240742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45993.309628240742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45993.309628240742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45993.309628240742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45993.309628240742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45993.309628240742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45993.309628240742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45993.309628240742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45993.309628240742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45993.309628240742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45993.309628240742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45993.309628240742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45993.309628240742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45993.309628240742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45993.309628240742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45993.309628240742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45993.309628240742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45993.309628240742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45993.309628240742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45993.309628240742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45993.309628240742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45993.309628240742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45993.309628240742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45993.309628240742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45993.309628240742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45993.309628240742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45993.309628240742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45993.309628240742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45993.309628240742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45993.309628240742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45993.309628240742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45993.309628240742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45993.309628240742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45993.309628240742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45993.309628240742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45993.309628240742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45993.309628240742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45993.309628240742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45993.309628240742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45993.309628240742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45993.309628240742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45993.309628240742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45993.309628240742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45993.309628240742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45993.309628240742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45993.309628240742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45993.309628240742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45993.309628240742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45993.309628240742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45993.309628240742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45993.309628240742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45993.309628240742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45993.309628240742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45993.309628240742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45993.309628240742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45993.309628240742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45993.309628240742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45993.309628240742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45993.309628240742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45993.309628240742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45993.309628240742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45993.309628240742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45993.309628240742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45993.309628240742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45993.309628240742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45993.309628240742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45993.309628240742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45993.309628240742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45993.309628240742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45993.309628240742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45993.309628240742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45993.309628240742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45993.309628240742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45993.309628240742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45993.309628240742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45993.309628240742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45993.309628240742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45993.309628240742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45993.309628240742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45993.309628240742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45993.309628240742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45993.309628240742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45993.309628240742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45993.309628240742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45993.309628240742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45993.309628240742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45993.309628240742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45993.309628240742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45993.309628240742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45993.309628240742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45993.309628240742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45993.309628240742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45993.309628240742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45993.309628240742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45993.309628240742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45993.309628240742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45993.309628240742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45993.309628240742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45993.309628240742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45993.309628240742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45993.309628240742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45993.309628240742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45993.309628240742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45993.309628240742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45993.309628240742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45993.309628240742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45993.309628240742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45993.309628240742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45993.309628240742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45993.309628240742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45993.309628240742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45993.309628240742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45993.309628240742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45993.309628240742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45993.309628240742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45993.309628240742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45993.309628240742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45993.309628240742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45993.309628240742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45993.309628240742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45993.309628240742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45993.309628240742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45993.309628240742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45993.309628240742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45993.309628240742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45993.309628240742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45993.309628240742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45993.309628240742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45993.309628240742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45993.309628240742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45993.309628240742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45993.309628240742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45993.309628240742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45993.309628240742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45993.309628240742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45993.309628240742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45993.309628240742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45993.309628240742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45993.309628240742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45993.309628240742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45993.309628240742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45993.309628240742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45993.309628240742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45993.309628240742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45993.309628240742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45993.309628240742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45993.309628240742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45993.309628240742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45993.309628240742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45993.309628240742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45993.309628240742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45993.309628240742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45993.309628240742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45993.309628240742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45993.309628240742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45993.309628240742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45993.309628240742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45993.309628240742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45993.309628240742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45993.309628240742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45993.309628240742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45993.309628240742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45993.309628240742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45993.309628240742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45993.309628240742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45993.309628240742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45993.309628240742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45993.309628240742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45993.309628240742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45993.309628240742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45993.309628240742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45993.309628240742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45993.309628240742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45993.309628240742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45993.309628240742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45993.309628240742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45993.309628240742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45993.309628240742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45993.309628240742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45993.309628240742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45993.309628240742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45993.309628240742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45993.309628240742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45993.309628240742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45993.309628240742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45993.309628240742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45993.309628240742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45993.309628240742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45993.309628240742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45993.309628240742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45993.309628240742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45993.309628240742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45993.309628240742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45993.309628240742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45993.309628240742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45993.309628240742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45993.309628240742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45993.309628240742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45993.309628240742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45993.309628240742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45993.309628240742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45993.309628240742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45993.309628240742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45993.309628240742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45993.309628240742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45993.309628240742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45993.309628240742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45993.309628240742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45993.309628240742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45993.309628240742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45993.309628240742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45993.309628240742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45993.309628240742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45993.309628240742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45993.309628240742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45993.309628240742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45993.309628240742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45993.309628240742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45993.309628240742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45993.309628240742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45993.309628240742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45993.309628240742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45993.309628240742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45993.309628240742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45993.309628240742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45993.309628240742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45993.309628240742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45993.309628240742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45993.309628240742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45993.309628240742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45993.309628240742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45993.309628240742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45993.309628240742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45993.309628240742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45993.309628240742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45993.309628240742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45993.309628240742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45993.309628240742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45993.309628240742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45993.309628240742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45993.309628240742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45993.309628240742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45993.309628240742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45993.309628240742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45993.309628240742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45993.309628240742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45993.309628240742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45993.309628240742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45993.309628240742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45993.309628240742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45993.309628240742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45993.309628240742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45993.309628240742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45993.309628240742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45993.309628240742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45993.309628240742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45993.309628240742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45993.309628240742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45993.309628240742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45993.309628240742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45993.309628240742</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45993.309628240742</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45993.309628240742</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45993.309628240742</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45993.309628240742</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45993.309628240742</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45993.309628240742</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2025-12-02T04:27:52Z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